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024"/>
  </bookViews>
  <sheets>
    <sheet name="Sheet1" sheetId="1" r:id="rId1"/>
  </sheets>
  <definedNames>
    <definedName name="LongRunFemale2">Sheet1!$A$4:$C$19</definedName>
    <definedName name="LongRunMale2" localSheetId="0">Sheet1!$A$19:$C$46</definedName>
    <definedName name="MediumRunFemale2" localSheetId="0">Sheet1!$F$4:$H$16</definedName>
    <definedName name="MediumRunMale2" localSheetId="0">Sheet1!$F$16:$H$25</definedName>
    <definedName name="_xlnm.Print_Area" localSheetId="0">Sheet1!$A$1:$I$45</definedName>
    <definedName name="ShortRunFemale2" localSheetId="0">Sheet1!$F$25:$H$28</definedName>
    <definedName name="ShortRunMale2" localSheetId="0">Sheet1!$F$28:$H$30</definedName>
  </definedNames>
  <calcPr calcId="145621"/>
</workbook>
</file>

<file path=xl/calcChain.xml><?xml version="1.0" encoding="utf-8"?>
<calcChain xmlns="http://schemas.openxmlformats.org/spreadsheetml/2006/main">
  <c r="I26" i="1" l="1"/>
  <c r="I27" i="1"/>
  <c r="I24" i="1"/>
  <c r="I23" i="1"/>
  <c r="I22" i="1"/>
  <c r="I21" i="1"/>
  <c r="I20" i="1"/>
  <c r="I19" i="1"/>
  <c r="I18" i="1"/>
  <c r="I17" i="1"/>
  <c r="I15" i="1"/>
  <c r="I14" i="1"/>
  <c r="I13" i="1"/>
  <c r="I12" i="1"/>
  <c r="I11" i="1"/>
  <c r="I10" i="1"/>
  <c r="I9" i="1"/>
  <c r="I8" i="1"/>
  <c r="I7" i="1"/>
  <c r="I6" i="1"/>
  <c r="I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<sst xmlns="http://schemas.openxmlformats.org/spreadsheetml/2006/main" count="87" uniqueCount="81">
  <si>
    <t>WWRR: 11-February-2017, Flowerdale Run, Kincaid Street West, Flowerdale.</t>
  </si>
  <si>
    <t>Runner</t>
  </si>
  <si>
    <t>Long Run, 7.8 km, Female</t>
  </si>
  <si>
    <t>Rachel Glasson</t>
  </si>
  <si>
    <t>Belinda Owers</t>
  </si>
  <si>
    <t>Sophie Perrett</t>
  </si>
  <si>
    <t>Edwina Sergeant</t>
  </si>
  <si>
    <t>Briohny Seaman</t>
  </si>
  <si>
    <t>Emily Neville</t>
  </si>
  <si>
    <t>Fiona Hamilton</t>
  </si>
  <si>
    <t>Izzi Griffin</t>
  </si>
  <si>
    <t>Cristy Rowe</t>
  </si>
  <si>
    <t>Debbie Murray</t>
  </si>
  <si>
    <t>Angela Safour</t>
  </si>
  <si>
    <t>Andrea Brewer</t>
  </si>
  <si>
    <t>Wilma Pfitzner</t>
  </si>
  <si>
    <t>Lisa Metcalfe</t>
  </si>
  <si>
    <t>NTR</t>
  </si>
  <si>
    <t>Long Run, 7.8 km, Male</t>
  </si>
  <si>
    <t>Robert Sharpe</t>
  </si>
  <si>
    <t>Geordie Russell</t>
  </si>
  <si>
    <t>Rob Owers</t>
  </si>
  <si>
    <t>Andrew Earl</t>
  </si>
  <si>
    <t>Paul MacDonald</t>
  </si>
  <si>
    <t>Dan Smith</t>
  </si>
  <si>
    <t>Angus Lamb</t>
  </si>
  <si>
    <t>David Murray</t>
  </si>
  <si>
    <t>Alex Davey</t>
  </si>
  <si>
    <t>Brendan Judd</t>
  </si>
  <si>
    <t>Daniel Galvin</t>
  </si>
  <si>
    <t>Ben Wilson</t>
  </si>
  <si>
    <t>Anthony Metcalfe</t>
  </si>
  <si>
    <t>Warwick Hull</t>
  </si>
  <si>
    <t>Alex Hull</t>
  </si>
  <si>
    <t>Stephen Sergeant</t>
  </si>
  <si>
    <t>Simon Matthews</t>
  </si>
  <si>
    <t>John Oliver</t>
  </si>
  <si>
    <t>Clinton Harty</t>
  </si>
  <si>
    <t>Bruce Linsell</t>
  </si>
  <si>
    <t>Ken Grimson</t>
  </si>
  <si>
    <t>Neil Coombes</t>
  </si>
  <si>
    <t>Daryle Brewer</t>
  </si>
  <si>
    <t>Phil Roy</t>
  </si>
  <si>
    <t>Geoff Breese</t>
  </si>
  <si>
    <t>David Tralaggan</t>
  </si>
  <si>
    <t>Medium Run, 3.9 km, Female</t>
  </si>
  <si>
    <t>Debbie Davey</t>
  </si>
  <si>
    <t>Loren Edmanson</t>
  </si>
  <si>
    <t>Zahra Safour</t>
  </si>
  <si>
    <t>Kate Smith</t>
  </si>
  <si>
    <t>Jacqui Peters</t>
  </si>
  <si>
    <t>Lesley Noye</t>
  </si>
  <si>
    <t>Katrina Andrews</t>
  </si>
  <si>
    <t>Alexis Sergeant</t>
  </si>
  <si>
    <t>Giaan Safour</t>
  </si>
  <si>
    <t>Val Fitzpartrick</t>
  </si>
  <si>
    <t>Nancy Duckworth</t>
  </si>
  <si>
    <t>Medium Run, 3.9 km, Male</t>
  </si>
  <si>
    <t>William Safour</t>
  </si>
  <si>
    <t>David Bunn</t>
  </si>
  <si>
    <t>Lindsay McPherson</t>
  </si>
  <si>
    <t>Darby Sergeant</t>
  </si>
  <si>
    <t>Joseph Safour</t>
  </si>
  <si>
    <t>Malcolm Allen</t>
  </si>
  <si>
    <t>Michael Peters</t>
  </si>
  <si>
    <t>Barry Walker</t>
  </si>
  <si>
    <t>Short Run, 2.0 km, Female</t>
  </si>
  <si>
    <t>Imogen Metcalfe</t>
  </si>
  <si>
    <t>Helen Allen</t>
  </si>
  <si>
    <t>Short Run, 2.0 km, Male</t>
  </si>
  <si>
    <t>Bill Hase</t>
  </si>
  <si>
    <t>PARTICIPANTS</t>
  </si>
  <si>
    <t xml:space="preserve">Female = </t>
  </si>
  <si>
    <t xml:space="preserve">Male = </t>
  </si>
  <si>
    <t xml:space="preserve">All = </t>
  </si>
  <si>
    <t xml:space="preserve">Long Run = </t>
  </si>
  <si>
    <t xml:space="preserve">Medium Run = </t>
  </si>
  <si>
    <t xml:space="preserve">Short Run = </t>
  </si>
  <si>
    <t>min/km</t>
  </si>
  <si>
    <t>Time</t>
  </si>
  <si>
    <t>Bib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</si>
</sst>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:ss;@"/>
    <numFmt numFmtId="165" formatCode="h:mm:ss;@"/>
    <numFmt numFmtId="166" formatCode="[$-F400]h:mm:ss\ AM/PM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/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0" fontId="0" fillId="0" borderId="2" xfId="0" applyBorder="1"/>
    <xf numFmtId="0" fontId="6" fillId="0" borderId="2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0" fontId="0" fillId="0" borderId="7" xfId="0" applyBorder="1"/>
    <xf numFmtId="0" fontId="8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7" xfId="0" applyBorder="1"/>
    <xf numFmtId="165" fontId="7" fillId="2" borderId="18" xfId="0" applyNumberFormat="1" applyFont="1" applyFill="1" applyBorder="1" applyAlignment="1">
      <alignment horizontal="center"/>
    </xf>
    <xf numFmtId="165" fontId="7" fillId="2" borderId="19" xfId="0" applyNumberFormat="1" applyFont="1" applyFill="1" applyBorder="1" applyAlignment="1">
      <alignment horizontal="center"/>
    </xf>
    <xf numFmtId="166" fontId="0" fillId="0" borderId="17" xfId="0" applyNumberFormat="1" applyBorder="1"/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0" fillId="0" borderId="0" xfId="0" applyBorder="1"/>
    <xf numFmtId="165" fontId="7" fillId="2" borderId="17" xfId="0" applyNumberFormat="1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165" fontId="0" fillId="0" borderId="18" xfId="0" applyNumberFormat="1" applyBorder="1"/>
    <xf numFmtId="165" fontId="0" fillId="0" borderId="17" xfId="0" applyNumberFormat="1" applyBorder="1"/>
    <xf numFmtId="0" fontId="0" fillId="0" borderId="16" xfId="0" applyBorder="1"/>
    <xf numFmtId="0" fontId="8" fillId="3" borderId="8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165" fontId="6" fillId="2" borderId="23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8" fillId="3" borderId="13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/>
  </sheetViews>
  <sheetFormatPr defaultRowHeight="14.4" x14ac:dyDescent="0.3"/>
  <cols>
    <col min="1" max="1" width="17.21875" customWidth="1"/>
    <col min="2" max="2" width="11.109375" customWidth="1"/>
    <col min="3" max="3" width="9.33203125" customWidth="1"/>
    <col min="4" max="4" width="8.21875" customWidth="1"/>
    <col min="5" max="5" width="2" customWidth="1"/>
    <col min="6" max="6" width="18.21875" customWidth="1"/>
    <col min="7" max="7" width="12" customWidth="1"/>
    <col min="8" max="8" width="9.44140625" customWidth="1"/>
    <col min="9" max="9" width="8" customWidth="1"/>
  </cols>
  <sheetData>
    <row r="1" spans="1:9" ht="15.6" x14ac:dyDescent="0.3">
      <c r="A1" s="1" t="s">
        <v>0</v>
      </c>
      <c r="C1" s="2"/>
    </row>
    <row r="2" spans="1:9" ht="15.6" x14ac:dyDescent="0.3">
      <c r="A2" s="1"/>
      <c r="C2" s="2"/>
    </row>
    <row r="3" spans="1:9" ht="16.2" thickBot="1" x14ac:dyDescent="0.35">
      <c r="A3" s="3" t="s">
        <v>1</v>
      </c>
      <c r="B3" s="4" t="s">
        <v>80</v>
      </c>
      <c r="C3" s="4" t="s">
        <v>79</v>
      </c>
      <c r="D3" s="4" t="s">
        <v>78</v>
      </c>
      <c r="F3" s="3" t="s">
        <v>1</v>
      </c>
      <c r="G3" s="4" t="s">
        <v>80</v>
      </c>
      <c r="H3" s="4" t="s">
        <v>79</v>
      </c>
      <c r="I3" s="4" t="s">
        <v>78</v>
      </c>
    </row>
    <row r="4" spans="1:9" x14ac:dyDescent="0.3">
      <c r="A4" s="5" t="s">
        <v>2</v>
      </c>
      <c r="B4" s="6"/>
      <c r="C4" s="6"/>
      <c r="F4" s="16" t="s">
        <v>45</v>
      </c>
      <c r="G4" s="17"/>
      <c r="H4" s="18"/>
      <c r="I4" s="30"/>
    </row>
    <row r="5" spans="1:9" x14ac:dyDescent="0.3">
      <c r="A5" s="27" t="s">
        <v>3</v>
      </c>
      <c r="B5" s="7"/>
      <c r="C5" s="8">
        <v>2.6782407407407408E-2</v>
      </c>
      <c r="D5" s="24">
        <f>C5/7.8</f>
        <v>3.4336419753086419E-3</v>
      </c>
      <c r="F5" s="28" t="s">
        <v>46</v>
      </c>
      <c r="G5" s="11">
        <v>133</v>
      </c>
      <c r="H5" s="10">
        <v>1.6689814814814817E-2</v>
      </c>
      <c r="I5" s="24">
        <f>H5/3.9</f>
        <v>4.2794396961063639E-3</v>
      </c>
    </row>
    <row r="6" spans="1:9" x14ac:dyDescent="0.3">
      <c r="A6" s="28" t="s">
        <v>4</v>
      </c>
      <c r="B6" s="9">
        <v>91</v>
      </c>
      <c r="C6" s="10">
        <v>2.8020833333333332E-2</v>
      </c>
      <c r="D6" s="25">
        <f t="shared" ref="D6:D17" si="0">C6/7.8</f>
        <v>3.5924145299145297E-3</v>
      </c>
      <c r="F6" s="28" t="s">
        <v>47</v>
      </c>
      <c r="G6" s="11">
        <v>309</v>
      </c>
      <c r="H6" s="10">
        <v>1.6898148148148148E-2</v>
      </c>
      <c r="I6" s="25">
        <f t="shared" ref="I6:I15" si="1">H6/3.9</f>
        <v>4.3328584995251662E-3</v>
      </c>
    </row>
    <row r="7" spans="1:9" x14ac:dyDescent="0.3">
      <c r="A7" s="28" t="s">
        <v>5</v>
      </c>
      <c r="B7" s="9"/>
      <c r="C7" s="10">
        <v>2.8611111111111115E-2</v>
      </c>
      <c r="D7" s="25">
        <f t="shared" si="0"/>
        <v>3.6680911680911686E-3</v>
      </c>
      <c r="F7" s="28" t="s">
        <v>48</v>
      </c>
      <c r="G7" s="11">
        <v>432</v>
      </c>
      <c r="H7" s="10">
        <v>1.849537037037037E-2</v>
      </c>
      <c r="I7" s="25">
        <f t="shared" si="1"/>
        <v>4.7424026590693258E-3</v>
      </c>
    </row>
    <row r="8" spans="1:9" x14ac:dyDescent="0.3">
      <c r="A8" s="28" t="s">
        <v>6</v>
      </c>
      <c r="B8" s="11">
        <v>127</v>
      </c>
      <c r="C8" s="10">
        <v>2.8749999999999998E-2</v>
      </c>
      <c r="D8" s="25">
        <f t="shared" si="0"/>
        <v>3.6858974358974358E-3</v>
      </c>
      <c r="F8" s="28" t="s">
        <v>49</v>
      </c>
      <c r="G8" s="11"/>
      <c r="H8" s="10">
        <v>1.9814814814814816E-2</v>
      </c>
      <c r="I8" s="25">
        <f t="shared" si="1"/>
        <v>5.0807217473884149E-3</v>
      </c>
    </row>
    <row r="9" spans="1:9" x14ac:dyDescent="0.3">
      <c r="A9" s="28" t="s">
        <v>7</v>
      </c>
      <c r="B9" s="11">
        <v>16</v>
      </c>
      <c r="C9" s="10">
        <v>2.8807870370370373E-2</v>
      </c>
      <c r="D9" s="25">
        <f t="shared" si="0"/>
        <v>3.693316714150048E-3</v>
      </c>
      <c r="F9" s="28" t="s">
        <v>50</v>
      </c>
      <c r="G9" s="11"/>
      <c r="H9" s="10">
        <v>2.2210648148148149E-2</v>
      </c>
      <c r="I9" s="25">
        <f t="shared" si="1"/>
        <v>5.6950379867046538E-3</v>
      </c>
    </row>
    <row r="10" spans="1:9" x14ac:dyDescent="0.3">
      <c r="A10" s="28" t="s">
        <v>8</v>
      </c>
      <c r="B10" s="11">
        <v>490</v>
      </c>
      <c r="C10" s="10">
        <v>2.9664351851851855E-2</v>
      </c>
      <c r="D10" s="25">
        <f t="shared" si="0"/>
        <v>3.8031220322886994E-3</v>
      </c>
      <c r="F10" s="28" t="s">
        <v>51</v>
      </c>
      <c r="G10" s="11">
        <v>90</v>
      </c>
      <c r="H10" s="10">
        <v>2.3032407407407404E-2</v>
      </c>
      <c r="I10" s="25">
        <f t="shared" si="1"/>
        <v>5.9057454890788222E-3</v>
      </c>
    </row>
    <row r="11" spans="1:9" x14ac:dyDescent="0.3">
      <c r="A11" s="28" t="s">
        <v>9</v>
      </c>
      <c r="B11" s="11">
        <v>256</v>
      </c>
      <c r="C11" s="10">
        <v>3.1006944444444445E-2</v>
      </c>
      <c r="D11" s="25">
        <f t="shared" si="0"/>
        <v>3.9752492877492881E-3</v>
      </c>
      <c r="F11" s="28" t="s">
        <v>52</v>
      </c>
      <c r="G11" s="11">
        <v>265</v>
      </c>
      <c r="H11" s="10">
        <v>2.372685185185185E-2</v>
      </c>
      <c r="I11" s="25">
        <f t="shared" si="1"/>
        <v>6.0838081671414999E-3</v>
      </c>
    </row>
    <row r="12" spans="1:9" x14ac:dyDescent="0.3">
      <c r="A12" s="28" t="s">
        <v>10</v>
      </c>
      <c r="B12" s="11"/>
      <c r="C12" s="10">
        <v>3.1006944444444445E-2</v>
      </c>
      <c r="D12" s="25">
        <f t="shared" si="0"/>
        <v>3.9752492877492881E-3</v>
      </c>
      <c r="F12" s="28" t="s">
        <v>53</v>
      </c>
      <c r="G12" s="11">
        <v>253</v>
      </c>
      <c r="H12" s="10">
        <v>2.3935185185185184E-2</v>
      </c>
      <c r="I12" s="25">
        <f t="shared" si="1"/>
        <v>6.137226970560304E-3</v>
      </c>
    </row>
    <row r="13" spans="1:9" x14ac:dyDescent="0.3">
      <c r="A13" s="28" t="s">
        <v>11</v>
      </c>
      <c r="B13" s="11">
        <v>464</v>
      </c>
      <c r="C13" s="10">
        <v>3.1319444444444448E-2</v>
      </c>
      <c r="D13" s="25">
        <f t="shared" si="0"/>
        <v>4.0153133903133905E-3</v>
      </c>
      <c r="F13" s="28" t="s">
        <v>54</v>
      </c>
      <c r="G13" s="11">
        <v>434</v>
      </c>
      <c r="H13" s="10">
        <v>2.7280092592592592E-2</v>
      </c>
      <c r="I13" s="25">
        <f t="shared" si="1"/>
        <v>6.9948955365622036E-3</v>
      </c>
    </row>
    <row r="14" spans="1:9" x14ac:dyDescent="0.3">
      <c r="A14" s="28" t="s">
        <v>12</v>
      </c>
      <c r="B14" s="11">
        <v>326</v>
      </c>
      <c r="C14" s="10">
        <v>3.4155092592592591E-2</v>
      </c>
      <c r="D14" s="25">
        <f t="shared" si="0"/>
        <v>4.3788580246913577E-3</v>
      </c>
      <c r="F14" s="28" t="s">
        <v>55</v>
      </c>
      <c r="G14" s="11">
        <v>47</v>
      </c>
      <c r="H14" s="10">
        <v>3.3900462962962966E-2</v>
      </c>
      <c r="I14" s="25">
        <f t="shared" si="1"/>
        <v>8.6924264007597358E-3</v>
      </c>
    </row>
    <row r="15" spans="1:9" x14ac:dyDescent="0.3">
      <c r="A15" s="28" t="s">
        <v>13</v>
      </c>
      <c r="B15" s="11">
        <v>430</v>
      </c>
      <c r="C15" s="10">
        <v>3.4976851851851849E-2</v>
      </c>
      <c r="D15" s="25">
        <f t="shared" si="0"/>
        <v>4.4842117758784423E-3</v>
      </c>
      <c r="F15" s="28" t="s">
        <v>56</v>
      </c>
      <c r="G15" s="11"/>
      <c r="H15" s="10">
        <v>3.3900462962962966E-2</v>
      </c>
      <c r="I15" s="31">
        <f t="shared" si="1"/>
        <v>8.6924264007597358E-3</v>
      </c>
    </row>
    <row r="16" spans="1:9" x14ac:dyDescent="0.3">
      <c r="A16" s="28" t="s">
        <v>14</v>
      </c>
      <c r="B16" s="11">
        <v>153</v>
      </c>
      <c r="C16" s="10">
        <v>3.5358796296296298E-2</v>
      </c>
      <c r="D16" s="25">
        <f t="shared" si="0"/>
        <v>4.5331790123456792E-3</v>
      </c>
      <c r="F16" s="16" t="s">
        <v>57</v>
      </c>
      <c r="G16" s="19"/>
      <c r="H16" s="17"/>
      <c r="I16" s="30"/>
    </row>
    <row r="17" spans="1:9" x14ac:dyDescent="0.3">
      <c r="A17" s="28" t="s">
        <v>15</v>
      </c>
      <c r="B17" s="11">
        <v>95</v>
      </c>
      <c r="C17" s="10">
        <v>4.4710648148148152E-2</v>
      </c>
      <c r="D17" s="25">
        <f t="shared" si="0"/>
        <v>5.7321343779677117E-3</v>
      </c>
      <c r="F17" s="28" t="s">
        <v>58</v>
      </c>
      <c r="G17" s="11">
        <v>433</v>
      </c>
      <c r="H17" s="10">
        <v>1.4930555555555556E-2</v>
      </c>
      <c r="I17" s="24">
        <f t="shared" ref="I17:I24" si="2">H17/3.9</f>
        <v>3.8283475783475788E-3</v>
      </c>
    </row>
    <row r="18" spans="1:9" x14ac:dyDescent="0.3">
      <c r="A18" s="29" t="s">
        <v>16</v>
      </c>
      <c r="B18" s="12">
        <v>270</v>
      </c>
      <c r="C18" s="13" t="s">
        <v>17</v>
      </c>
      <c r="D18" s="23"/>
      <c r="F18" s="28" t="s">
        <v>59</v>
      </c>
      <c r="G18" s="11">
        <v>453</v>
      </c>
      <c r="H18" s="10">
        <v>1.5636574074074074E-2</v>
      </c>
      <c r="I18" s="25">
        <f t="shared" si="2"/>
        <v>4.0093779677113006E-3</v>
      </c>
    </row>
    <row r="19" spans="1:9" x14ac:dyDescent="0.3">
      <c r="A19" s="5" t="s">
        <v>18</v>
      </c>
      <c r="B19" s="14"/>
      <c r="C19" s="15"/>
      <c r="D19" s="30"/>
      <c r="F19" s="28" t="s">
        <v>60</v>
      </c>
      <c r="G19" s="11">
        <v>22</v>
      </c>
      <c r="H19" s="10">
        <v>1.7777777777777778E-2</v>
      </c>
      <c r="I19" s="25">
        <f t="shared" si="2"/>
        <v>4.5584045584045581E-3</v>
      </c>
    </row>
    <row r="20" spans="1:9" x14ac:dyDescent="0.3">
      <c r="A20" s="28" t="s">
        <v>19</v>
      </c>
      <c r="B20" s="11">
        <v>1</v>
      </c>
      <c r="C20" s="10">
        <v>2.224537037037037E-2</v>
      </c>
      <c r="D20" s="24">
        <f t="shared" ref="D20:D44" si="3">C20/7.8</f>
        <v>2.8519705603038937E-3</v>
      </c>
      <c r="F20" s="28" t="s">
        <v>61</v>
      </c>
      <c r="G20" s="11">
        <v>244</v>
      </c>
      <c r="H20" s="10">
        <v>2.4247685185185181E-2</v>
      </c>
      <c r="I20" s="25">
        <f t="shared" si="2"/>
        <v>6.2173551756885079E-3</v>
      </c>
    </row>
    <row r="21" spans="1:9" x14ac:dyDescent="0.3">
      <c r="A21" s="28" t="s">
        <v>20</v>
      </c>
      <c r="B21" s="11">
        <v>134</v>
      </c>
      <c r="C21" s="10">
        <v>2.5474537037037035E-2</v>
      </c>
      <c r="D21" s="25">
        <f t="shared" si="3"/>
        <v>3.26596628679962E-3</v>
      </c>
      <c r="F21" s="28" t="s">
        <v>62</v>
      </c>
      <c r="G21" s="11">
        <v>431</v>
      </c>
      <c r="H21" s="10">
        <v>2.5462962962962962E-2</v>
      </c>
      <c r="I21" s="25">
        <f t="shared" si="2"/>
        <v>6.5289648622981955E-3</v>
      </c>
    </row>
    <row r="22" spans="1:9" x14ac:dyDescent="0.3">
      <c r="A22" s="28" t="s">
        <v>21</v>
      </c>
      <c r="B22" s="11">
        <v>92</v>
      </c>
      <c r="C22" s="10">
        <v>2.7129629629629632E-2</v>
      </c>
      <c r="D22" s="25">
        <f t="shared" si="3"/>
        <v>3.478157644824312E-3</v>
      </c>
      <c r="F22" s="28" t="s">
        <v>63</v>
      </c>
      <c r="G22" s="11">
        <v>28</v>
      </c>
      <c r="H22" s="10">
        <v>2.6886574074074077E-2</v>
      </c>
      <c r="I22" s="25">
        <f t="shared" si="2"/>
        <v>6.8939933523266862E-3</v>
      </c>
    </row>
    <row r="23" spans="1:9" x14ac:dyDescent="0.3">
      <c r="A23" s="28" t="s">
        <v>22</v>
      </c>
      <c r="B23" s="11">
        <v>149</v>
      </c>
      <c r="C23" s="10">
        <v>2.7430555555555555E-2</v>
      </c>
      <c r="D23" s="25">
        <f t="shared" si="3"/>
        <v>3.5167378917378917E-3</v>
      </c>
      <c r="F23" s="28" t="s">
        <v>64</v>
      </c>
      <c r="G23" s="11"/>
      <c r="H23" s="10">
        <v>2.8472222222222222E-2</v>
      </c>
      <c r="I23" s="25">
        <f t="shared" si="2"/>
        <v>7.3005698005698004E-3</v>
      </c>
    </row>
    <row r="24" spans="1:9" x14ac:dyDescent="0.3">
      <c r="A24" s="28" t="s">
        <v>23</v>
      </c>
      <c r="B24" s="11">
        <v>68</v>
      </c>
      <c r="C24" s="10">
        <v>2.7685185185185188E-2</v>
      </c>
      <c r="D24" s="25">
        <f t="shared" si="3"/>
        <v>3.5493827160493832E-3</v>
      </c>
      <c r="F24" s="28" t="s">
        <v>65</v>
      </c>
      <c r="G24" s="11">
        <v>120</v>
      </c>
      <c r="H24" s="10">
        <v>2.974537037037037E-2</v>
      </c>
      <c r="I24" s="31">
        <f t="shared" si="2"/>
        <v>7.6270180436847105E-3</v>
      </c>
    </row>
    <row r="25" spans="1:9" x14ac:dyDescent="0.3">
      <c r="A25" s="28" t="s">
        <v>24</v>
      </c>
      <c r="B25" s="11"/>
      <c r="C25" s="10">
        <v>2.7881944444444445E-2</v>
      </c>
      <c r="D25" s="25">
        <f t="shared" si="3"/>
        <v>3.5746082621082621E-3</v>
      </c>
      <c r="F25" s="16" t="s">
        <v>66</v>
      </c>
      <c r="G25" s="17"/>
      <c r="H25" s="18"/>
      <c r="I25" s="30"/>
    </row>
    <row r="26" spans="1:9" x14ac:dyDescent="0.3">
      <c r="A26" s="28" t="s">
        <v>25</v>
      </c>
      <c r="B26" s="11">
        <v>12</v>
      </c>
      <c r="C26" s="10">
        <v>2.8113425925925927E-2</v>
      </c>
      <c r="D26" s="25">
        <f t="shared" si="3"/>
        <v>3.6042853751187087E-3</v>
      </c>
      <c r="F26" s="27" t="s">
        <v>67</v>
      </c>
      <c r="G26" s="7">
        <v>347</v>
      </c>
      <c r="H26" s="32">
        <v>9.8495370370370369E-3</v>
      </c>
      <c r="I26" s="33">
        <f>H26/2</f>
        <v>4.9247685185185184E-3</v>
      </c>
    </row>
    <row r="27" spans="1:9" x14ac:dyDescent="0.3">
      <c r="A27" s="28" t="s">
        <v>26</v>
      </c>
      <c r="B27" s="11">
        <v>86</v>
      </c>
      <c r="C27" s="10">
        <v>2.8611111111111115E-2</v>
      </c>
      <c r="D27" s="25">
        <f t="shared" si="3"/>
        <v>3.6680911680911686E-3</v>
      </c>
      <c r="F27" s="29" t="s">
        <v>68</v>
      </c>
      <c r="G27" s="12">
        <v>29</v>
      </c>
      <c r="H27" s="13">
        <v>2.3657407407407408E-2</v>
      </c>
      <c r="I27" s="34">
        <f>H27/2</f>
        <v>1.1828703703703704E-2</v>
      </c>
    </row>
    <row r="28" spans="1:9" x14ac:dyDescent="0.3">
      <c r="A28" s="28" t="s">
        <v>27</v>
      </c>
      <c r="B28" s="11">
        <v>40</v>
      </c>
      <c r="C28" s="10">
        <v>2.8807870370370373E-2</v>
      </c>
      <c r="D28" s="25">
        <f t="shared" si="3"/>
        <v>3.693316714150048E-3</v>
      </c>
      <c r="F28" s="16" t="s">
        <v>69</v>
      </c>
      <c r="G28" s="19"/>
      <c r="H28" s="17"/>
      <c r="I28" s="30"/>
    </row>
    <row r="29" spans="1:9" x14ac:dyDescent="0.3">
      <c r="A29" s="28" t="s">
        <v>28</v>
      </c>
      <c r="B29" s="11">
        <v>252</v>
      </c>
      <c r="C29" s="10">
        <v>2.8969907407407406E-2</v>
      </c>
      <c r="D29" s="25">
        <f t="shared" si="3"/>
        <v>3.7140906932573597E-3</v>
      </c>
      <c r="F29" s="39" t="s">
        <v>70</v>
      </c>
      <c r="G29" s="37">
        <v>172</v>
      </c>
      <c r="H29" s="38" t="s">
        <v>17</v>
      </c>
      <c r="I29" s="35"/>
    </row>
    <row r="30" spans="1:9" x14ac:dyDescent="0.3">
      <c r="A30" s="28" t="s">
        <v>29</v>
      </c>
      <c r="B30" s="11">
        <v>382</v>
      </c>
      <c r="C30" s="10">
        <v>2.9189814814814811E-2</v>
      </c>
      <c r="D30" s="25">
        <f t="shared" si="3"/>
        <v>3.7422839506172836E-3</v>
      </c>
      <c r="F30" s="30"/>
    </row>
    <row r="31" spans="1:9" x14ac:dyDescent="0.3">
      <c r="A31" s="28" t="s">
        <v>30</v>
      </c>
      <c r="B31" s="11">
        <v>123</v>
      </c>
      <c r="C31" s="10">
        <v>3.0439814814814819E-2</v>
      </c>
      <c r="D31" s="25">
        <f t="shared" si="3"/>
        <v>3.902540360873695E-3</v>
      </c>
      <c r="F31" s="22"/>
      <c r="G31" s="20"/>
      <c r="H31" s="36" t="s">
        <v>71</v>
      </c>
      <c r="I31" s="21"/>
    </row>
    <row r="32" spans="1:9" x14ac:dyDescent="0.3">
      <c r="A32" s="28" t="s">
        <v>31</v>
      </c>
      <c r="B32" s="11">
        <v>145</v>
      </c>
      <c r="C32" s="10">
        <v>3.0671296296296294E-2</v>
      </c>
      <c r="D32" s="25">
        <f t="shared" si="3"/>
        <v>3.9322174738841403E-3</v>
      </c>
      <c r="F32" s="22"/>
      <c r="G32" s="40"/>
      <c r="H32" s="41" t="s">
        <v>72</v>
      </c>
      <c r="I32" s="42">
        <v>27</v>
      </c>
    </row>
    <row r="33" spans="1:9" x14ac:dyDescent="0.3">
      <c r="A33" s="28" t="s">
        <v>32</v>
      </c>
      <c r="B33" s="11">
        <v>27</v>
      </c>
      <c r="C33" s="10">
        <v>3.0810185185185187E-2</v>
      </c>
      <c r="D33" s="25">
        <f t="shared" si="3"/>
        <v>3.9500237416904083E-3</v>
      </c>
      <c r="F33" s="22"/>
      <c r="G33" s="43"/>
      <c r="H33" s="44" t="s">
        <v>73</v>
      </c>
      <c r="I33" s="42">
        <v>35</v>
      </c>
    </row>
    <row r="34" spans="1:9" x14ac:dyDescent="0.3">
      <c r="A34" s="28" t="s">
        <v>33</v>
      </c>
      <c r="B34" s="11">
        <v>488</v>
      </c>
      <c r="C34" s="10">
        <v>3.0810185185185187E-2</v>
      </c>
      <c r="D34" s="25">
        <f t="shared" si="3"/>
        <v>3.9500237416904083E-3</v>
      </c>
      <c r="F34" s="22"/>
      <c r="G34" s="45"/>
      <c r="H34" s="46" t="s">
        <v>74</v>
      </c>
      <c r="I34" s="47">
        <v>62</v>
      </c>
    </row>
    <row r="35" spans="1:9" x14ac:dyDescent="0.3">
      <c r="A35" s="28" t="s">
        <v>34</v>
      </c>
      <c r="B35" s="11">
        <v>128</v>
      </c>
      <c r="C35" s="10">
        <v>3.1053240740740742E-2</v>
      </c>
      <c r="D35" s="25">
        <f t="shared" si="3"/>
        <v>3.9811847103513771E-3</v>
      </c>
      <c r="F35" s="22"/>
      <c r="G35" s="40"/>
      <c r="H35" s="41" t="s">
        <v>75</v>
      </c>
      <c r="I35" s="48">
        <v>40</v>
      </c>
    </row>
    <row r="36" spans="1:9" x14ac:dyDescent="0.3">
      <c r="A36" s="28" t="s">
        <v>35</v>
      </c>
      <c r="B36" s="11">
        <v>435</v>
      </c>
      <c r="C36" s="10">
        <v>3.172453703703703E-2</v>
      </c>
      <c r="D36" s="25">
        <f t="shared" si="3"/>
        <v>4.067248338081671E-3</v>
      </c>
      <c r="F36" s="22"/>
      <c r="G36" s="43"/>
      <c r="H36" s="44" t="s">
        <v>76</v>
      </c>
      <c r="I36" s="42">
        <v>19</v>
      </c>
    </row>
    <row r="37" spans="1:9" x14ac:dyDescent="0.3">
      <c r="A37" s="28" t="s">
        <v>36</v>
      </c>
      <c r="B37" s="11">
        <v>19</v>
      </c>
      <c r="C37" s="10">
        <v>3.2245370370370369E-2</v>
      </c>
      <c r="D37" s="25">
        <f t="shared" si="3"/>
        <v>4.1340218423551759E-3</v>
      </c>
      <c r="G37" s="45"/>
      <c r="H37" s="46" t="s">
        <v>77</v>
      </c>
      <c r="I37" s="47">
        <v>3</v>
      </c>
    </row>
    <row r="38" spans="1:9" x14ac:dyDescent="0.3">
      <c r="A38" s="28" t="s">
        <v>37</v>
      </c>
      <c r="B38" s="11"/>
      <c r="C38" s="10">
        <v>3.3680555555555554E-2</v>
      </c>
      <c r="D38" s="25">
        <f t="shared" si="3"/>
        <v>4.3180199430199427E-3</v>
      </c>
    </row>
    <row r="39" spans="1:9" x14ac:dyDescent="0.3">
      <c r="A39" s="28" t="s">
        <v>38</v>
      </c>
      <c r="B39" s="11">
        <v>66</v>
      </c>
      <c r="C39" s="10">
        <v>3.4212962962962966E-2</v>
      </c>
      <c r="D39" s="25">
        <f t="shared" si="3"/>
        <v>4.3862773029439703E-3</v>
      </c>
    </row>
    <row r="40" spans="1:9" x14ac:dyDescent="0.3">
      <c r="A40" s="28" t="s">
        <v>39</v>
      </c>
      <c r="B40" s="11">
        <v>53</v>
      </c>
      <c r="C40" s="10">
        <v>3.453703703703704E-2</v>
      </c>
      <c r="D40" s="25">
        <f t="shared" si="3"/>
        <v>4.4278252611585946E-3</v>
      </c>
    </row>
    <row r="41" spans="1:9" x14ac:dyDescent="0.3">
      <c r="A41" s="28" t="s">
        <v>40</v>
      </c>
      <c r="B41" s="11">
        <v>96</v>
      </c>
      <c r="C41" s="10">
        <v>3.5023148148148144E-2</v>
      </c>
      <c r="D41" s="25">
        <f t="shared" si="3"/>
        <v>4.4901471984805314E-3</v>
      </c>
    </row>
    <row r="42" spans="1:9" x14ac:dyDescent="0.3">
      <c r="A42" s="28" t="s">
        <v>41</v>
      </c>
      <c r="B42" s="11">
        <v>158</v>
      </c>
      <c r="C42" s="10">
        <v>3.5358796296296298E-2</v>
      </c>
      <c r="D42" s="25">
        <f t="shared" si="3"/>
        <v>4.5331790123456792E-3</v>
      </c>
    </row>
    <row r="43" spans="1:9" x14ac:dyDescent="0.3">
      <c r="A43" s="28" t="s">
        <v>42</v>
      </c>
      <c r="B43" s="11">
        <v>20</v>
      </c>
      <c r="C43" s="10">
        <v>3.6921296296296292E-2</v>
      </c>
      <c r="D43" s="25">
        <f t="shared" si="3"/>
        <v>4.7334995251661913E-3</v>
      </c>
    </row>
    <row r="44" spans="1:9" x14ac:dyDescent="0.3">
      <c r="A44" s="28" t="s">
        <v>43</v>
      </c>
      <c r="B44" s="11">
        <v>4</v>
      </c>
      <c r="C44" s="10">
        <v>3.7094907407407403E-2</v>
      </c>
      <c r="D44" s="25">
        <f t="shared" si="3"/>
        <v>4.7557573599240257E-3</v>
      </c>
    </row>
    <row r="45" spans="1:9" x14ac:dyDescent="0.3">
      <c r="A45" s="29" t="s">
        <v>44</v>
      </c>
      <c r="B45" s="12"/>
      <c r="C45" s="13" t="s">
        <v>17</v>
      </c>
      <c r="D45" s="26"/>
    </row>
  </sheetData>
  <pageMargins left="0.7" right="0.7" top="0.75" bottom="0.75" header="0.3" footer="0.3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LongRunFemale2</vt:lpstr>
      <vt:lpstr>Sheet1!LongRunMale2</vt:lpstr>
      <vt:lpstr>Sheet1!MediumRunFemale2</vt:lpstr>
      <vt:lpstr>Sheet1!MediumRunMale2</vt:lpstr>
      <vt:lpstr>Sheet1!Print_Area</vt:lpstr>
      <vt:lpstr>Sheet1!ShortRunFemale2</vt:lpstr>
      <vt:lpstr>Sheet1!ShortRunMale2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Allen</dc:creator>
  <cp:lastModifiedBy>Malcolm Allen</cp:lastModifiedBy>
  <cp:lastPrinted>2017-02-12T05:58:32Z</cp:lastPrinted>
  <dcterms:created xsi:type="dcterms:W3CDTF">2017-02-12T00:34:23Z</dcterms:created>
  <dcterms:modified xsi:type="dcterms:W3CDTF">2017-02-12T06:01:00Z</dcterms:modified>
</cp:coreProperties>
</file>