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Sheet1" sheetId="1" r:id="rId1"/>
  </sheets>
  <definedNames>
    <definedName name="LongRunFemale2">Sheet1!$A$4:$C$23</definedName>
    <definedName name="LongRunMale2" localSheetId="0">Sheet1!$A$23:$C$41</definedName>
    <definedName name="MediumRunFemale2">Sheet1!$F$4:$H$18</definedName>
    <definedName name="MediumRunMale2" localSheetId="0">Sheet1!$F$18:$H$29</definedName>
    <definedName name="ShortRunFemale2" localSheetId="0">Sheet1!$F$29:$H$35</definedName>
    <definedName name="ShortRunMale2" localSheetId="0">Sheet1!$F$35:$H$39</definedName>
  </definedNames>
  <calcPr calcId="145621"/>
</workbook>
</file>

<file path=xl/calcChain.xml><?xml version="1.0" encoding="utf-8"?>
<calcChain xmlns="http://schemas.openxmlformats.org/spreadsheetml/2006/main">
  <c r="I54" i="1" l="1"/>
  <c r="I51" i="1"/>
  <c r="I49" i="1"/>
  <c r="I48" i="1"/>
  <c r="I47" i="1"/>
  <c r="I46" i="1"/>
  <c r="I45" i="1"/>
  <c r="I44" i="1"/>
  <c r="I43" i="1"/>
  <c r="I42" i="1"/>
  <c r="I41" i="1"/>
  <c r="I40" i="1"/>
  <c r="I37" i="1"/>
  <c r="I36" i="1"/>
  <c r="I34" i="1"/>
  <c r="I33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6" i="1"/>
  <c r="I15" i="1"/>
  <c r="I14" i="1"/>
  <c r="I13" i="1"/>
  <c r="I12" i="1"/>
  <c r="I11" i="1"/>
  <c r="I10" i="1"/>
  <c r="I9" i="1"/>
  <c r="I8" i="1"/>
  <c r="I7" i="1"/>
  <c r="I6" i="1"/>
  <c r="I5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<sst xmlns="http://schemas.openxmlformats.org/spreadsheetml/2006/main" count="110" uniqueCount="103">
  <si>
    <t>WWRR: 10th-Jun-2017, Kapooka Run, Kapooka</t>
  </si>
  <si>
    <t>Runner</t>
  </si>
  <si>
    <t>Member</t>
  </si>
  <si>
    <t>RunTime</t>
  </si>
  <si>
    <t>min/km</t>
  </si>
  <si>
    <t>Long Run, Female, 9.0 km</t>
  </si>
  <si>
    <t>Rachel Glasson</t>
  </si>
  <si>
    <t>Lynda Rayner</t>
  </si>
  <si>
    <t>Amy Brown</t>
  </si>
  <si>
    <t>Jackie Lyons</t>
  </si>
  <si>
    <t>Annabel Staples</t>
  </si>
  <si>
    <t>Nicola Wunderlich</t>
  </si>
  <si>
    <t>Edwina Sergeant</t>
  </si>
  <si>
    <t>Andrea Anthony</t>
  </si>
  <si>
    <t>Cristy Rowe</t>
  </si>
  <si>
    <t>Lyn Davy</t>
  </si>
  <si>
    <t>Roylene Stanley</t>
  </si>
  <si>
    <t>Izzi Hutchinson</t>
  </si>
  <si>
    <t>Angela Safour</t>
  </si>
  <si>
    <t>Brooke Winnel</t>
  </si>
  <si>
    <t>Andrea Brewer</t>
  </si>
  <si>
    <t>Latisha Beckett</t>
  </si>
  <si>
    <t>Wilma Pfitzner</t>
  </si>
  <si>
    <t>Christine Schiller</t>
  </si>
  <si>
    <t>Long Run, Male, 9.0 km</t>
  </si>
  <si>
    <t>Dan Judd</t>
  </si>
  <si>
    <t>Peter Lourey</t>
  </si>
  <si>
    <t>Alex Walker</t>
  </si>
  <si>
    <t>Andrew Peters</t>
  </si>
  <si>
    <t>Paul MacDonald</t>
  </si>
  <si>
    <t>Bryce Shaw</t>
  </si>
  <si>
    <t>Adam O'Rourke</t>
  </si>
  <si>
    <t>Max Staples</t>
  </si>
  <si>
    <t>David Bunn</t>
  </si>
  <si>
    <t>Jeff Davy</t>
  </si>
  <si>
    <t>Warwick Hull</t>
  </si>
  <si>
    <t>Stephen Sergeant</t>
  </si>
  <si>
    <t>Darby Sergeant</t>
  </si>
  <si>
    <t>Graham Spokes</t>
  </si>
  <si>
    <t>Neil Coombes</t>
  </si>
  <si>
    <t>Daryle Brewer</t>
  </si>
  <si>
    <t>Adrian Hamilton</t>
  </si>
  <si>
    <t>NTR</t>
  </si>
  <si>
    <t>Medium Run, Female, 5.8 km</t>
  </si>
  <si>
    <t>Zara Hamilton</t>
  </si>
  <si>
    <t>Roanna O'Mara</t>
  </si>
  <si>
    <t>Lily Hamilton</t>
  </si>
  <si>
    <t>Danielle Goss</t>
  </si>
  <si>
    <t>Holly Wright</t>
  </si>
  <si>
    <t>Avril Grintell</t>
  </si>
  <si>
    <t>Cindy Earl</t>
  </si>
  <si>
    <t>Natasha Spokes</t>
  </si>
  <si>
    <t>Julie Bowen</t>
  </si>
  <si>
    <t>Adelaide Staples</t>
  </si>
  <si>
    <t>Josette Staples</t>
  </si>
  <si>
    <t>Fiona Coote</t>
  </si>
  <si>
    <t>Zahra Safour</t>
  </si>
  <si>
    <t>Medium Run, Male, 5.8 km</t>
  </si>
  <si>
    <t>Stewart Cole</t>
  </si>
  <si>
    <t>William Staples</t>
  </si>
  <si>
    <t>Ben Medley</t>
  </si>
  <si>
    <t>Peter Thomas</t>
  </si>
  <si>
    <t>Tim Jenkins</t>
  </si>
  <si>
    <t>Billie Burns</t>
  </si>
  <si>
    <t>Ken Grimson</t>
  </si>
  <si>
    <t>Merv Watkins</t>
  </si>
  <si>
    <t>John Medley</t>
  </si>
  <si>
    <t>Malcolm Allen</t>
  </si>
  <si>
    <t>Short Run 1, Female, 1.5 km</t>
  </si>
  <si>
    <t>Sofia Metcalfe</t>
  </si>
  <si>
    <t>Sonia Lewis</t>
  </si>
  <si>
    <t>Aimee Judd</t>
  </si>
  <si>
    <t>Catherine Kwiecinski</t>
  </si>
  <si>
    <t>Helen Allen</t>
  </si>
  <si>
    <t>Short Run 1, Male, 1.5 km</t>
  </si>
  <si>
    <t>Hayden Earl</t>
  </si>
  <si>
    <t>Zac Metcalfe</t>
  </si>
  <si>
    <t>Nathan Earl</t>
  </si>
  <si>
    <t>Short Run 2, Female, 3.0 km</t>
  </si>
  <si>
    <t>Holly Roach</t>
  </si>
  <si>
    <t>Annabel Roach</t>
  </si>
  <si>
    <t>Stella Grintell</t>
  </si>
  <si>
    <t>Nikki Reynolds</t>
  </si>
  <si>
    <t>Rebecca Cole</t>
  </si>
  <si>
    <t>Matilda Cole</t>
  </si>
  <si>
    <t>Indiana Cole</t>
  </si>
  <si>
    <t>Perle Grintell</t>
  </si>
  <si>
    <t>Chelsea Reynolds</t>
  </si>
  <si>
    <t>Ruth Roach</t>
  </si>
  <si>
    <t>Short Run 2, Male, 3.0 km</t>
  </si>
  <si>
    <t>Tom Reynolds</t>
  </si>
  <si>
    <t>Andrew Earl</t>
  </si>
  <si>
    <t>Short Run 3, Male, 4.0 km</t>
  </si>
  <si>
    <t>Gerard Lourey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</si>
  <si>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</si>
  <si>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</si>
  <si>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</si>
  <si>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</si>
  <si>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</si>
  <si>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>Medium Run =</t>
  </si>
  <si>
    <t xml:space="preserve">Short Run 1 (1.5 km) = </t>
  </si>
  <si>
    <t xml:space="preserve">Short Run 2 (3.0 km) = </t>
  </si>
  <si>
    <t xml:space="preserve">Short Run3 (4.0 km)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</si>
</sst>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h:mm:ss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/>
    <xf numFmtId="0" fontId="6" fillId="0" borderId="9" xfId="0" applyFont="1" applyFill="1" applyBorder="1" applyAlignment="1">
      <alignment horizontal="center"/>
    </xf>
    <xf numFmtId="0" fontId="0" fillId="0" borderId="8" xfId="0" applyBorder="1"/>
    <xf numFmtId="165" fontId="6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0" fontId="0" fillId="0" borderId="0" xfId="0" applyFill="1"/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165" fontId="6" fillId="0" borderId="2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topLeftCell="A36" workbookViewId="0">
      <selection activeCell="N44" sqref="N44"/>
    </sheetView>
  </sheetViews>
  <sheetFormatPr defaultRowHeight="14.4" x14ac:dyDescent="0.3"/>
  <cols>
    <col min="1" max="1" width="15.77734375" customWidth="1"/>
    <col min="2" max="2" width="8.77734375" customWidth="1"/>
    <col min="3" max="4" width="9.6640625" customWidth="1"/>
    <col min="5" max="5" width="2.33203125" customWidth="1"/>
    <col min="6" max="6" width="14.44140625" customWidth="1"/>
    <col min="7" max="7" width="8.5546875" customWidth="1"/>
    <col min="8" max="8" width="9.44140625" customWidth="1"/>
    <col min="9" max="9" width="9.109375" customWidth="1"/>
  </cols>
  <sheetData>
    <row r="1" spans="1:9" ht="15.6" x14ac:dyDescent="0.3">
      <c r="A1" s="1" t="s">
        <v>0</v>
      </c>
      <c r="B1" s="2"/>
      <c r="C1" s="3"/>
      <c r="D1" s="2"/>
    </row>
    <row r="2" spans="1:9" ht="15.6" x14ac:dyDescent="0.3">
      <c r="A2" s="1"/>
      <c r="B2" s="2"/>
      <c r="C2" s="3"/>
      <c r="D2" s="2"/>
    </row>
    <row r="3" spans="1:9" ht="16.2" thickBot="1" x14ac:dyDescent="0.35">
      <c r="A3" s="4" t="s">
        <v>1</v>
      </c>
      <c r="B3" s="5" t="s">
        <v>2</v>
      </c>
      <c r="C3" s="5" t="s">
        <v>3</v>
      </c>
      <c r="D3" s="5" t="s">
        <v>4</v>
      </c>
      <c r="F3" s="4" t="s">
        <v>1</v>
      </c>
      <c r="G3" s="5" t="s">
        <v>2</v>
      </c>
      <c r="H3" s="5" t="s">
        <v>3</v>
      </c>
      <c r="I3" s="5" t="s">
        <v>4</v>
      </c>
    </row>
    <row r="4" spans="1:9" x14ac:dyDescent="0.3">
      <c r="A4" s="6" t="s">
        <v>5</v>
      </c>
      <c r="B4" s="7"/>
      <c r="C4" s="7"/>
      <c r="D4" s="8"/>
      <c r="F4" s="16" t="s">
        <v>43</v>
      </c>
      <c r="G4" s="18"/>
      <c r="H4" s="20"/>
      <c r="I4" s="17"/>
    </row>
    <row r="5" spans="1:9" x14ac:dyDescent="0.3">
      <c r="A5" s="9" t="s">
        <v>6</v>
      </c>
      <c r="B5" s="10">
        <v>492</v>
      </c>
      <c r="C5" s="11">
        <v>2.7962962962962964E-2</v>
      </c>
      <c r="D5" s="12">
        <f>C5/9</f>
        <v>3.1069958847736627E-3</v>
      </c>
      <c r="F5" s="9" t="s">
        <v>44</v>
      </c>
      <c r="G5" s="10">
        <v>209</v>
      </c>
      <c r="H5" s="13">
        <v>1.894675925925926E-2</v>
      </c>
      <c r="I5" s="14">
        <f>H5/5.8</f>
        <v>3.266682630906769E-3</v>
      </c>
    </row>
    <row r="6" spans="1:9" x14ac:dyDescent="0.3">
      <c r="A6" s="9" t="s">
        <v>7</v>
      </c>
      <c r="B6" s="10">
        <v>141</v>
      </c>
      <c r="C6" s="13">
        <v>3.0046296296296297E-2</v>
      </c>
      <c r="D6" s="14">
        <f t="shared" ref="D6:D22" si="0">C6/9</f>
        <v>3.3384773662551441E-3</v>
      </c>
      <c r="F6" s="9" t="s">
        <v>45</v>
      </c>
      <c r="G6" s="10"/>
      <c r="H6" s="11">
        <v>2.2766203703703702E-2</v>
      </c>
      <c r="I6" s="14">
        <f t="shared" ref="I6:I16" si="1">H6/5.8</f>
        <v>3.9252075351213283E-3</v>
      </c>
    </row>
    <row r="7" spans="1:9" x14ac:dyDescent="0.3">
      <c r="A7" s="9" t="s">
        <v>8</v>
      </c>
      <c r="B7" s="10">
        <v>328</v>
      </c>
      <c r="C7" s="13">
        <v>3.0624999999999999E-2</v>
      </c>
      <c r="D7" s="14">
        <f t="shared" si="0"/>
        <v>3.4027777777777776E-3</v>
      </c>
      <c r="F7" s="9" t="s">
        <v>46</v>
      </c>
      <c r="G7" s="10">
        <v>208</v>
      </c>
      <c r="H7" s="13">
        <v>2.2800925925925929E-2</v>
      </c>
      <c r="I7" s="14">
        <f t="shared" si="1"/>
        <v>3.9311941251596429E-3</v>
      </c>
    </row>
    <row r="8" spans="1:9" x14ac:dyDescent="0.3">
      <c r="A8" s="9" t="s">
        <v>9</v>
      </c>
      <c r="B8" s="10"/>
      <c r="C8" s="13">
        <v>3.229166666666667E-2</v>
      </c>
      <c r="D8" s="14">
        <f t="shared" si="0"/>
        <v>3.5879629629629634E-3</v>
      </c>
      <c r="F8" s="9" t="s">
        <v>47</v>
      </c>
      <c r="G8" s="10">
        <v>316</v>
      </c>
      <c r="H8" s="13">
        <v>2.417824074074074E-2</v>
      </c>
      <c r="I8" s="14">
        <f t="shared" si="1"/>
        <v>4.1686621966794384E-3</v>
      </c>
    </row>
    <row r="9" spans="1:9" x14ac:dyDescent="0.3">
      <c r="A9" s="9" t="s">
        <v>10</v>
      </c>
      <c r="B9" s="10">
        <v>246</v>
      </c>
      <c r="C9" s="13">
        <v>3.2847222222222222E-2</v>
      </c>
      <c r="D9" s="14">
        <f t="shared" si="0"/>
        <v>3.6496913580246915E-3</v>
      </c>
      <c r="F9" s="9" t="s">
        <v>48</v>
      </c>
      <c r="G9" s="10"/>
      <c r="H9" s="13">
        <v>2.4548611111111115E-2</v>
      </c>
      <c r="I9" s="14">
        <f t="shared" si="1"/>
        <v>4.2325191570881235E-3</v>
      </c>
    </row>
    <row r="10" spans="1:9" x14ac:dyDescent="0.3">
      <c r="A10" s="9" t="s">
        <v>11</v>
      </c>
      <c r="B10" s="10">
        <v>225</v>
      </c>
      <c r="C10" s="13">
        <v>3.3796296296296297E-2</v>
      </c>
      <c r="D10" s="14">
        <f t="shared" si="0"/>
        <v>3.7551440329218109E-3</v>
      </c>
      <c r="F10" s="9" t="s">
        <v>49</v>
      </c>
      <c r="G10" s="10">
        <v>498</v>
      </c>
      <c r="H10" s="13">
        <v>2.6296296296296293E-2</v>
      </c>
      <c r="I10" s="14">
        <f t="shared" si="1"/>
        <v>4.5338441890166023E-3</v>
      </c>
    </row>
    <row r="11" spans="1:9" x14ac:dyDescent="0.3">
      <c r="A11" s="9" t="s">
        <v>12</v>
      </c>
      <c r="B11" s="10">
        <v>127</v>
      </c>
      <c r="C11" s="13">
        <v>3.4687500000000003E-2</v>
      </c>
      <c r="D11" s="14">
        <f t="shared" si="0"/>
        <v>3.8541666666666672E-3</v>
      </c>
      <c r="F11" s="9" t="s">
        <v>50</v>
      </c>
      <c r="G11" s="10">
        <v>337</v>
      </c>
      <c r="H11" s="13">
        <v>2.763888888888889E-2</v>
      </c>
      <c r="I11" s="14">
        <f t="shared" si="1"/>
        <v>4.7653256704980849E-3</v>
      </c>
    </row>
    <row r="12" spans="1:9" x14ac:dyDescent="0.3">
      <c r="A12" s="9" t="s">
        <v>13</v>
      </c>
      <c r="B12" s="10">
        <v>31</v>
      </c>
      <c r="C12" s="13">
        <v>3.5243055555555555E-2</v>
      </c>
      <c r="D12" s="14">
        <f t="shared" si="0"/>
        <v>3.9158950617283949E-3</v>
      </c>
      <c r="F12" s="9" t="s">
        <v>51</v>
      </c>
      <c r="G12" s="10">
        <v>203</v>
      </c>
      <c r="H12" s="13">
        <v>2.8009259259259262E-2</v>
      </c>
      <c r="I12" s="14">
        <f t="shared" si="1"/>
        <v>4.8291826309067691E-3</v>
      </c>
    </row>
    <row r="13" spans="1:9" x14ac:dyDescent="0.3">
      <c r="A13" s="9" t="s">
        <v>14</v>
      </c>
      <c r="B13" s="10">
        <v>464</v>
      </c>
      <c r="C13" s="13">
        <v>3.5659722222222225E-2</v>
      </c>
      <c r="D13" s="14">
        <f t="shared" si="0"/>
        <v>3.9621913580246918E-3</v>
      </c>
      <c r="F13" s="9" t="s">
        <v>52</v>
      </c>
      <c r="G13" s="10">
        <v>97</v>
      </c>
      <c r="H13" s="13">
        <v>2.8472222222222222E-2</v>
      </c>
      <c r="I13" s="14">
        <f t="shared" si="1"/>
        <v>4.9090038314176243E-3</v>
      </c>
    </row>
    <row r="14" spans="1:9" x14ac:dyDescent="0.3">
      <c r="A14" s="9" t="s">
        <v>15</v>
      </c>
      <c r="B14" s="10">
        <v>21</v>
      </c>
      <c r="C14" s="13">
        <v>3.7314814814814815E-2</v>
      </c>
      <c r="D14" s="14">
        <f t="shared" si="0"/>
        <v>4.1460905349794235E-3</v>
      </c>
      <c r="F14" s="9" t="s">
        <v>53</v>
      </c>
      <c r="G14" s="10"/>
      <c r="H14" s="13">
        <v>2.8472222222222222E-2</v>
      </c>
      <c r="I14" s="14">
        <f t="shared" si="1"/>
        <v>4.9090038314176243E-3</v>
      </c>
    </row>
    <row r="15" spans="1:9" x14ac:dyDescent="0.3">
      <c r="A15" s="9" t="s">
        <v>16</v>
      </c>
      <c r="B15" s="10">
        <v>359</v>
      </c>
      <c r="C15" s="13">
        <v>3.7384259259259263E-2</v>
      </c>
      <c r="D15" s="14">
        <f t="shared" si="0"/>
        <v>4.1538065843621406E-3</v>
      </c>
      <c r="F15" s="9" t="s">
        <v>54</v>
      </c>
      <c r="G15" s="10">
        <v>112</v>
      </c>
      <c r="H15" s="13">
        <v>3.9409722222222221E-2</v>
      </c>
      <c r="I15" s="14">
        <f t="shared" si="1"/>
        <v>6.7947796934865901E-3</v>
      </c>
    </row>
    <row r="16" spans="1:9" x14ac:dyDescent="0.3">
      <c r="A16" s="9" t="s">
        <v>17</v>
      </c>
      <c r="B16" s="10"/>
      <c r="C16" s="13">
        <v>3.7384259259259263E-2</v>
      </c>
      <c r="D16" s="14">
        <f t="shared" si="0"/>
        <v>4.1538065843621406E-3</v>
      </c>
      <c r="F16" s="9" t="s">
        <v>55</v>
      </c>
      <c r="G16" s="10">
        <v>268</v>
      </c>
      <c r="H16" s="13">
        <v>4.0509259259259259E-2</v>
      </c>
      <c r="I16" s="14">
        <f t="shared" si="1"/>
        <v>6.9843550446998725E-3</v>
      </c>
    </row>
    <row r="17" spans="1:9" x14ac:dyDescent="0.3">
      <c r="A17" s="9" t="s">
        <v>18</v>
      </c>
      <c r="B17" s="10">
        <v>430</v>
      </c>
      <c r="C17" s="13">
        <v>3.7499999999999999E-2</v>
      </c>
      <c r="D17" s="14">
        <f t="shared" si="0"/>
        <v>4.1666666666666666E-3</v>
      </c>
      <c r="F17" s="9" t="s">
        <v>56</v>
      </c>
      <c r="G17" s="10">
        <v>432</v>
      </c>
      <c r="H17" s="13" t="s">
        <v>42</v>
      </c>
      <c r="I17" s="14"/>
    </row>
    <row r="18" spans="1:9" x14ac:dyDescent="0.3">
      <c r="A18" s="9" t="s">
        <v>19</v>
      </c>
      <c r="B18" s="10"/>
      <c r="C18" s="13">
        <v>3.8032407407407411E-2</v>
      </c>
      <c r="D18" s="14">
        <f t="shared" si="0"/>
        <v>4.2258230452674904E-3</v>
      </c>
      <c r="F18" s="16" t="s">
        <v>57</v>
      </c>
      <c r="G18" s="17"/>
      <c r="H18" s="18"/>
      <c r="I18" s="17"/>
    </row>
    <row r="19" spans="1:9" x14ac:dyDescent="0.3">
      <c r="A19" s="9" t="s">
        <v>20</v>
      </c>
      <c r="B19" s="10">
        <v>153</v>
      </c>
      <c r="C19" s="13">
        <v>3.8564814814814816E-2</v>
      </c>
      <c r="D19" s="14">
        <f t="shared" si="0"/>
        <v>4.2849794238683132E-3</v>
      </c>
      <c r="F19" s="9" t="s">
        <v>58</v>
      </c>
      <c r="G19" s="10">
        <v>502</v>
      </c>
      <c r="H19" s="13">
        <v>1.621527777777778E-2</v>
      </c>
      <c r="I19" s="14">
        <f t="shared" ref="I19:I28" si="2">H19/5.8</f>
        <v>2.7957375478927207E-3</v>
      </c>
    </row>
    <row r="20" spans="1:9" x14ac:dyDescent="0.3">
      <c r="A20" s="9" t="s">
        <v>21</v>
      </c>
      <c r="B20" s="10"/>
      <c r="C20" s="13">
        <v>4.3506944444444445E-2</v>
      </c>
      <c r="D20" s="14">
        <f t="shared" si="0"/>
        <v>4.834104938271605E-3</v>
      </c>
      <c r="F20" s="9" t="s">
        <v>59</v>
      </c>
      <c r="G20" s="10"/>
      <c r="H20" s="13">
        <v>1.8784722222222223E-2</v>
      </c>
      <c r="I20" s="14">
        <f t="shared" si="2"/>
        <v>3.2387452107279697E-3</v>
      </c>
    </row>
    <row r="21" spans="1:9" x14ac:dyDescent="0.3">
      <c r="A21" s="9" t="s">
        <v>22</v>
      </c>
      <c r="B21" s="10">
        <v>95</v>
      </c>
      <c r="C21" s="13">
        <v>4.5497685185185183E-2</v>
      </c>
      <c r="D21" s="14">
        <f t="shared" si="0"/>
        <v>5.0552983539094648E-3</v>
      </c>
      <c r="F21" s="9" t="s">
        <v>60</v>
      </c>
      <c r="G21" s="10">
        <v>111</v>
      </c>
      <c r="H21" s="13">
        <v>2.1331018518518517E-2</v>
      </c>
      <c r="I21" s="14">
        <f t="shared" si="2"/>
        <v>3.6777618135376755E-3</v>
      </c>
    </row>
    <row r="22" spans="1:9" x14ac:dyDescent="0.3">
      <c r="A22" s="9" t="s">
        <v>23</v>
      </c>
      <c r="B22" s="10">
        <v>84</v>
      </c>
      <c r="C22" s="13">
        <v>4.5578703703703705E-2</v>
      </c>
      <c r="D22" s="15">
        <f t="shared" si="0"/>
        <v>5.0643004115226336E-3</v>
      </c>
      <c r="F22" s="9" t="s">
        <v>61</v>
      </c>
      <c r="G22" s="10">
        <v>115</v>
      </c>
      <c r="H22" s="13">
        <v>2.1354166666666664E-2</v>
      </c>
      <c r="I22" s="14">
        <f t="shared" si="2"/>
        <v>3.6817528735632178E-3</v>
      </c>
    </row>
    <row r="23" spans="1:9" x14ac:dyDescent="0.3">
      <c r="A23" s="16" t="s">
        <v>24</v>
      </c>
      <c r="B23" s="17"/>
      <c r="C23" s="18"/>
      <c r="D23" s="17"/>
      <c r="F23" s="9" t="s">
        <v>62</v>
      </c>
      <c r="G23" s="10"/>
      <c r="H23" s="13">
        <v>2.2800925925925929E-2</v>
      </c>
      <c r="I23" s="14">
        <f t="shared" si="2"/>
        <v>3.9311941251596429E-3</v>
      </c>
    </row>
    <row r="24" spans="1:9" x14ac:dyDescent="0.3">
      <c r="A24" s="9" t="s">
        <v>25</v>
      </c>
      <c r="B24" s="10"/>
      <c r="C24" s="13">
        <v>2.4571759259259262E-2</v>
      </c>
      <c r="D24" s="12">
        <f t="shared" ref="D24:D39" si="3">C24/9</f>
        <v>2.730195473251029E-3</v>
      </c>
      <c r="F24" s="9" t="s">
        <v>63</v>
      </c>
      <c r="G24" s="10">
        <v>450</v>
      </c>
      <c r="H24" s="13">
        <v>2.461805555555556E-2</v>
      </c>
      <c r="I24" s="14">
        <f t="shared" si="2"/>
        <v>4.2444923371647517E-3</v>
      </c>
    </row>
    <row r="25" spans="1:9" x14ac:dyDescent="0.3">
      <c r="A25" s="9" t="s">
        <v>26</v>
      </c>
      <c r="B25" s="10"/>
      <c r="C25" s="13">
        <v>2.8356481481481483E-2</v>
      </c>
      <c r="D25" s="14">
        <f t="shared" si="3"/>
        <v>3.1507201646090535E-3</v>
      </c>
      <c r="F25" s="9" t="s">
        <v>64</v>
      </c>
      <c r="G25" s="10">
        <v>53</v>
      </c>
      <c r="H25" s="13">
        <v>2.508101851851852E-2</v>
      </c>
      <c r="I25" s="14">
        <f t="shared" si="2"/>
        <v>4.3243135376756069E-3</v>
      </c>
    </row>
    <row r="26" spans="1:9" x14ac:dyDescent="0.3">
      <c r="A26" s="9" t="s">
        <v>27</v>
      </c>
      <c r="B26" s="10">
        <v>501</v>
      </c>
      <c r="C26" s="13">
        <v>2.9074074074074075E-2</v>
      </c>
      <c r="D26" s="14">
        <f t="shared" si="3"/>
        <v>3.2304526748971195E-3</v>
      </c>
      <c r="F26" s="9" t="s">
        <v>65</v>
      </c>
      <c r="G26" s="10">
        <v>121</v>
      </c>
      <c r="H26" s="13">
        <v>2.8819444444444443E-2</v>
      </c>
      <c r="I26" s="14">
        <f t="shared" si="2"/>
        <v>4.9688697318007657E-3</v>
      </c>
    </row>
    <row r="27" spans="1:9" x14ac:dyDescent="0.3">
      <c r="A27" s="9" t="s">
        <v>28</v>
      </c>
      <c r="B27" s="10">
        <v>94</v>
      </c>
      <c r="C27" s="13">
        <v>2.9814814814814811E-2</v>
      </c>
      <c r="D27" s="14">
        <f t="shared" si="3"/>
        <v>3.31275720164609E-3</v>
      </c>
      <c r="F27" s="9" t="s">
        <v>66</v>
      </c>
      <c r="G27" s="10">
        <v>107</v>
      </c>
      <c r="H27" s="13">
        <v>3.664351851851852E-2</v>
      </c>
      <c r="I27" s="14">
        <f t="shared" si="2"/>
        <v>6.3178480204342281E-3</v>
      </c>
    </row>
    <row r="28" spans="1:9" x14ac:dyDescent="0.3">
      <c r="A28" s="9" t="s">
        <v>29</v>
      </c>
      <c r="B28" s="10">
        <v>68</v>
      </c>
      <c r="C28" s="13">
        <v>2.9965277777777775E-2</v>
      </c>
      <c r="D28" s="14">
        <f t="shared" si="3"/>
        <v>3.329475308641975E-3</v>
      </c>
      <c r="F28" s="9" t="s">
        <v>67</v>
      </c>
      <c r="G28" s="10">
        <v>28</v>
      </c>
      <c r="H28" s="13">
        <v>3.8252314814814815E-2</v>
      </c>
      <c r="I28" s="14">
        <f t="shared" si="2"/>
        <v>6.5952266922094513E-3</v>
      </c>
    </row>
    <row r="29" spans="1:9" x14ac:dyDescent="0.3">
      <c r="A29" s="9" t="s">
        <v>30</v>
      </c>
      <c r="B29" s="10">
        <v>363</v>
      </c>
      <c r="C29" s="13">
        <v>3.0335648148148143E-2</v>
      </c>
      <c r="D29" s="14">
        <f t="shared" si="3"/>
        <v>3.3706275720164604E-3</v>
      </c>
      <c r="F29" s="16" t="s">
        <v>68</v>
      </c>
      <c r="G29" s="18"/>
      <c r="H29" s="20"/>
      <c r="I29" s="17"/>
    </row>
    <row r="30" spans="1:9" x14ac:dyDescent="0.3">
      <c r="A30" s="9" t="s">
        <v>31</v>
      </c>
      <c r="B30" s="10">
        <v>26</v>
      </c>
      <c r="C30" s="13">
        <v>3.2048611111111111E-2</v>
      </c>
      <c r="D30" s="14">
        <f t="shared" si="3"/>
        <v>3.5609567901234568E-3</v>
      </c>
      <c r="F30" s="9" t="s">
        <v>69</v>
      </c>
      <c r="G30" s="10">
        <v>124</v>
      </c>
      <c r="H30" s="13">
        <v>6.0069444444444441E-3</v>
      </c>
      <c r="I30" s="14">
        <f>H30/1.5</f>
        <v>4.0046296296296297E-3</v>
      </c>
    </row>
    <row r="31" spans="1:9" x14ac:dyDescent="0.3">
      <c r="A31" s="9" t="s">
        <v>32</v>
      </c>
      <c r="B31" s="10">
        <v>13</v>
      </c>
      <c r="C31" s="13">
        <v>3.2847222222222222E-2</v>
      </c>
      <c r="D31" s="14">
        <f t="shared" si="3"/>
        <v>3.6496913580246915E-3</v>
      </c>
      <c r="F31" s="9" t="s">
        <v>70</v>
      </c>
      <c r="G31" s="10">
        <v>76</v>
      </c>
      <c r="H31" s="13">
        <v>6.2268518518518515E-3</v>
      </c>
      <c r="I31" s="14">
        <f t="shared" ref="I31:I34" si="4">H31/1.5</f>
        <v>4.151234567901234E-3</v>
      </c>
    </row>
    <row r="32" spans="1:9" x14ac:dyDescent="0.3">
      <c r="A32" s="9" t="s">
        <v>33</v>
      </c>
      <c r="B32" s="10">
        <v>453</v>
      </c>
      <c r="C32" s="13">
        <v>3.3217592592592597E-2</v>
      </c>
      <c r="D32" s="14">
        <f t="shared" si="3"/>
        <v>3.6908436213991774E-3</v>
      </c>
      <c r="F32" s="9" t="s">
        <v>71</v>
      </c>
      <c r="G32" s="10"/>
      <c r="H32" s="13">
        <v>7.6157407407407415E-3</v>
      </c>
      <c r="I32" s="14">
        <f t="shared" si="4"/>
        <v>5.0771604938271613E-3</v>
      </c>
    </row>
    <row r="33" spans="1:9" x14ac:dyDescent="0.3">
      <c r="A33" s="9" t="s">
        <v>34</v>
      </c>
      <c r="B33" s="10">
        <v>15</v>
      </c>
      <c r="C33" s="13">
        <v>3.4282407407407407E-2</v>
      </c>
      <c r="D33" s="14">
        <f t="shared" si="3"/>
        <v>3.8091563786008232E-3</v>
      </c>
      <c r="F33" s="9" t="s">
        <v>72</v>
      </c>
      <c r="G33" s="10"/>
      <c r="H33" s="13">
        <v>7.6620370370370366E-3</v>
      </c>
      <c r="I33" s="14">
        <f t="shared" si="4"/>
        <v>5.1080246913580247E-3</v>
      </c>
    </row>
    <row r="34" spans="1:9" x14ac:dyDescent="0.3">
      <c r="A34" s="9" t="s">
        <v>35</v>
      </c>
      <c r="B34" s="10">
        <v>27</v>
      </c>
      <c r="C34" s="13">
        <v>3.5300925925925923E-2</v>
      </c>
      <c r="D34" s="14">
        <f t="shared" si="3"/>
        <v>3.9223251028806579E-3</v>
      </c>
      <c r="F34" s="9" t="s">
        <v>73</v>
      </c>
      <c r="G34" s="10">
        <v>29</v>
      </c>
      <c r="H34" s="13">
        <v>1.2731481481481481E-2</v>
      </c>
      <c r="I34" s="14">
        <f t="shared" si="4"/>
        <v>8.4876543209876538E-3</v>
      </c>
    </row>
    <row r="35" spans="1:9" x14ac:dyDescent="0.3">
      <c r="A35" s="9" t="s">
        <v>36</v>
      </c>
      <c r="B35" s="10">
        <v>128</v>
      </c>
      <c r="C35" s="13">
        <v>3.6342592592592593E-2</v>
      </c>
      <c r="D35" s="14">
        <f t="shared" si="3"/>
        <v>4.0380658436213988E-3</v>
      </c>
      <c r="F35" s="16" t="s">
        <v>74</v>
      </c>
      <c r="G35" s="17"/>
      <c r="H35" s="18"/>
      <c r="I35" s="17"/>
    </row>
    <row r="36" spans="1:9" x14ac:dyDescent="0.3">
      <c r="A36" s="9" t="s">
        <v>37</v>
      </c>
      <c r="B36" s="10">
        <v>244</v>
      </c>
      <c r="C36" s="13">
        <v>3.6782407407407409E-2</v>
      </c>
      <c r="D36" s="14">
        <f t="shared" si="3"/>
        <v>4.0869341563786014E-3</v>
      </c>
      <c r="F36" s="9" t="s">
        <v>75</v>
      </c>
      <c r="G36" s="10"/>
      <c r="H36" s="13">
        <v>5.6597222222222222E-3</v>
      </c>
      <c r="I36" s="14">
        <f t="shared" ref="I36:I37" si="5">H36/1.5</f>
        <v>3.7731481481481483E-3</v>
      </c>
    </row>
    <row r="37" spans="1:9" x14ac:dyDescent="0.3">
      <c r="A37" s="9" t="s">
        <v>38</v>
      </c>
      <c r="B37" s="10">
        <v>110</v>
      </c>
      <c r="C37" s="13">
        <v>3.8356481481481484E-2</v>
      </c>
      <c r="D37" s="14">
        <f t="shared" si="3"/>
        <v>4.2618312757201652E-3</v>
      </c>
      <c r="F37" s="9" t="s">
        <v>76</v>
      </c>
      <c r="G37" s="10">
        <v>122</v>
      </c>
      <c r="H37" s="13">
        <v>6.2268518518518515E-3</v>
      </c>
      <c r="I37" s="14">
        <f t="shared" si="5"/>
        <v>4.151234567901234E-3</v>
      </c>
    </row>
    <row r="38" spans="1:9" x14ac:dyDescent="0.3">
      <c r="A38" s="9" t="s">
        <v>39</v>
      </c>
      <c r="B38" s="10">
        <v>96</v>
      </c>
      <c r="C38" s="13">
        <v>3.8391203703703698E-2</v>
      </c>
      <c r="D38" s="14">
        <f t="shared" si="3"/>
        <v>4.2656893004115216E-3</v>
      </c>
      <c r="F38" s="9" t="s">
        <v>77</v>
      </c>
      <c r="G38" s="10"/>
      <c r="H38" s="13" t="s">
        <v>42</v>
      </c>
      <c r="I38" s="14"/>
    </row>
    <row r="39" spans="1:9" x14ac:dyDescent="0.3">
      <c r="A39" s="9" t="s">
        <v>40</v>
      </c>
      <c r="B39" s="10">
        <v>158</v>
      </c>
      <c r="C39" s="13">
        <v>3.8564814814814816E-2</v>
      </c>
      <c r="D39" s="14">
        <f t="shared" si="3"/>
        <v>4.2849794238683132E-3</v>
      </c>
      <c r="F39" s="16" t="s">
        <v>78</v>
      </c>
      <c r="G39" s="18"/>
      <c r="H39" s="20"/>
      <c r="I39" s="17"/>
    </row>
    <row r="40" spans="1:9" x14ac:dyDescent="0.3">
      <c r="A40" s="44" t="s">
        <v>41</v>
      </c>
      <c r="B40" s="45">
        <v>221</v>
      </c>
      <c r="C40" s="46" t="s">
        <v>42</v>
      </c>
      <c r="D40" s="19"/>
      <c r="F40" s="21" t="s">
        <v>79</v>
      </c>
      <c r="G40" s="22">
        <v>342</v>
      </c>
      <c r="H40" s="23">
        <v>9.5601851851851855E-3</v>
      </c>
      <c r="I40" s="14">
        <f>H40/3</f>
        <v>3.1867283950617283E-3</v>
      </c>
    </row>
    <row r="41" spans="1:9" x14ac:dyDescent="0.3">
      <c r="F41" s="9" t="s">
        <v>80</v>
      </c>
      <c r="G41" s="24">
        <v>341</v>
      </c>
      <c r="H41" s="13">
        <v>1.1273148148148148E-2</v>
      </c>
      <c r="I41" s="14">
        <f t="shared" ref="I41:I49" si="6">H41/3</f>
        <v>3.7577160493827162E-3</v>
      </c>
    </row>
    <row r="42" spans="1:9" x14ac:dyDescent="0.3">
      <c r="B42" s="30"/>
      <c r="C42" s="31" t="s">
        <v>94</v>
      </c>
      <c r="D42" s="32"/>
      <c r="F42" s="9" t="s">
        <v>81</v>
      </c>
      <c r="G42" s="24">
        <v>499</v>
      </c>
      <c r="H42" s="13">
        <v>1.3310185185185187E-2</v>
      </c>
      <c r="I42" s="14">
        <f t="shared" si="6"/>
        <v>4.436728395061729E-3</v>
      </c>
    </row>
    <row r="43" spans="1:9" x14ac:dyDescent="0.3">
      <c r="B43" s="33"/>
      <c r="C43" s="34" t="s">
        <v>95</v>
      </c>
      <c r="D43" s="35">
        <v>36</v>
      </c>
      <c r="F43" s="9" t="s">
        <v>82</v>
      </c>
      <c r="G43" s="10"/>
      <c r="H43" s="13">
        <v>1.4837962962962963E-2</v>
      </c>
      <c r="I43" s="14">
        <f t="shared" si="6"/>
        <v>4.9459876543209878E-3</v>
      </c>
    </row>
    <row r="44" spans="1:9" x14ac:dyDescent="0.3">
      <c r="B44" s="36"/>
      <c r="C44" s="37" t="s">
        <v>96</v>
      </c>
      <c r="D44" s="38">
        <v>30</v>
      </c>
      <c r="F44" s="9" t="s">
        <v>83</v>
      </c>
      <c r="G44" s="10">
        <v>503</v>
      </c>
      <c r="H44" s="11">
        <v>1.5104166666666667E-2</v>
      </c>
      <c r="I44" s="14">
        <f t="shared" si="6"/>
        <v>5.0347222222222225E-3</v>
      </c>
    </row>
    <row r="45" spans="1:9" x14ac:dyDescent="0.3">
      <c r="B45" s="39"/>
      <c r="C45" s="40" t="s">
        <v>97</v>
      </c>
      <c r="D45" s="38">
        <v>66</v>
      </c>
      <c r="F45" s="9" t="s">
        <v>84</v>
      </c>
      <c r="G45" s="10">
        <v>504</v>
      </c>
      <c r="H45" s="13">
        <v>1.5104166666666667E-2</v>
      </c>
      <c r="I45" s="14">
        <f t="shared" si="6"/>
        <v>5.0347222222222225E-3</v>
      </c>
    </row>
    <row r="46" spans="1:9" x14ac:dyDescent="0.3">
      <c r="B46" s="33"/>
      <c r="C46" s="34" t="s">
        <v>98</v>
      </c>
      <c r="D46" s="42">
        <v>35</v>
      </c>
      <c r="F46" s="9" t="s">
        <v>85</v>
      </c>
      <c r="G46" s="10">
        <v>505</v>
      </c>
      <c r="H46" s="13">
        <v>1.5104166666666667E-2</v>
      </c>
      <c r="I46" s="14">
        <f t="shared" si="6"/>
        <v>5.0347222222222225E-3</v>
      </c>
    </row>
    <row r="47" spans="1:9" x14ac:dyDescent="0.3">
      <c r="B47" s="36"/>
      <c r="C47" s="37" t="s">
        <v>99</v>
      </c>
      <c r="D47" s="38">
        <v>23</v>
      </c>
      <c r="F47" s="9" t="s">
        <v>86</v>
      </c>
      <c r="G47" s="10">
        <v>487</v>
      </c>
      <c r="H47" s="13">
        <v>1.7233796296296296E-2</v>
      </c>
      <c r="I47" s="14">
        <f t="shared" si="6"/>
        <v>5.7445987654320988E-3</v>
      </c>
    </row>
    <row r="48" spans="1:9" x14ac:dyDescent="0.3">
      <c r="B48" s="36"/>
      <c r="C48" s="37" t="s">
        <v>100</v>
      </c>
      <c r="D48" s="38">
        <v>8</v>
      </c>
      <c r="F48" s="9" t="s">
        <v>87</v>
      </c>
      <c r="G48" s="10"/>
      <c r="H48" s="13">
        <v>1.7256944444444446E-2</v>
      </c>
      <c r="I48" s="14">
        <f t="shared" si="6"/>
        <v>5.7523148148148151E-3</v>
      </c>
    </row>
    <row r="49" spans="2:9" x14ac:dyDescent="0.3">
      <c r="B49" s="36"/>
      <c r="C49" s="37" t="s">
        <v>101</v>
      </c>
      <c r="D49" s="38">
        <v>12</v>
      </c>
      <c r="F49" s="9" t="s">
        <v>88</v>
      </c>
      <c r="G49" s="10">
        <v>340</v>
      </c>
      <c r="H49" s="13">
        <v>1.9305555555555555E-2</v>
      </c>
      <c r="I49" s="14">
        <f t="shared" si="6"/>
        <v>6.4351851851851853E-3</v>
      </c>
    </row>
    <row r="50" spans="2:9" x14ac:dyDescent="0.3">
      <c r="B50" s="39"/>
      <c r="C50" s="40" t="s">
        <v>102</v>
      </c>
      <c r="D50" s="43">
        <v>1</v>
      </c>
      <c r="F50" s="16" t="s">
        <v>89</v>
      </c>
      <c r="G50" s="17"/>
      <c r="H50" s="18"/>
      <c r="I50" s="17"/>
    </row>
    <row r="51" spans="2:9" x14ac:dyDescent="0.3">
      <c r="F51" s="9" t="s">
        <v>90</v>
      </c>
      <c r="G51" s="10"/>
      <c r="H51" s="13">
        <v>1.4282407407407409E-2</v>
      </c>
      <c r="I51" s="14">
        <f t="shared" ref="I51" si="7">H51/3</f>
        <v>4.7608024691358029E-3</v>
      </c>
    </row>
    <row r="52" spans="2:9" x14ac:dyDescent="0.3">
      <c r="F52" s="9" t="s">
        <v>91</v>
      </c>
      <c r="G52" s="10">
        <v>149</v>
      </c>
      <c r="H52" s="13" t="s">
        <v>42</v>
      </c>
      <c r="I52" s="14"/>
    </row>
    <row r="53" spans="2:9" x14ac:dyDescent="0.3">
      <c r="F53" s="16" t="s">
        <v>92</v>
      </c>
      <c r="G53" s="17"/>
      <c r="H53" s="18"/>
      <c r="I53" s="17"/>
    </row>
    <row r="54" spans="2:9" x14ac:dyDescent="0.3">
      <c r="F54" s="25" t="s">
        <v>93</v>
      </c>
      <c r="G54" s="26"/>
      <c r="H54" s="27">
        <v>1.6342592592592593E-2</v>
      </c>
      <c r="I54" s="28">
        <f>H54/4</f>
        <v>4.0856481481481481E-3</v>
      </c>
    </row>
    <row r="55" spans="2:9" x14ac:dyDescent="0.3">
      <c r="H55" s="29"/>
    </row>
    <row r="60" spans="2:9" x14ac:dyDescent="0.3">
      <c r="F60" s="41"/>
    </row>
    <row r="61" spans="2:9" x14ac:dyDescent="0.3">
      <c r="F61" s="41"/>
    </row>
    <row r="62" spans="2:9" x14ac:dyDescent="0.3">
      <c r="F62" s="41"/>
    </row>
    <row r="63" spans="2:9" x14ac:dyDescent="0.3">
      <c r="F63" s="41"/>
    </row>
    <row r="64" spans="2:9" x14ac:dyDescent="0.3">
      <c r="F64" s="41"/>
    </row>
  </sheetData>
  <pageMargins left="0.70866141732283472" right="0.31496062992125984" top="0.55118110236220474" bottom="0.55118110236220474" header="0.31496062992125984" footer="0.31496062992125984"/>
  <pageSetup paperSize="9" scale="9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LongRunFemale2</vt:lpstr>
      <vt:lpstr>Sheet1!LongRunMale2</vt:lpstr>
      <vt:lpstr>MediumRunFemale2</vt:lpstr>
      <vt:lpstr>Sheet1!MediumRunMale2</vt:lpstr>
      <vt:lpstr>Sheet1!ShortRunFemale2</vt:lpstr>
      <vt:lpstr>Sheet1!ShortRunMale2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Malcolm Allen</cp:lastModifiedBy>
  <cp:lastPrinted>2017-06-10T10:18:22Z</cp:lastPrinted>
  <dcterms:created xsi:type="dcterms:W3CDTF">2017-06-10T10:14:28Z</dcterms:created>
  <dcterms:modified xsi:type="dcterms:W3CDTF">2017-06-10T10:19:37Z</dcterms:modified>
</cp:coreProperties>
</file>