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Sheet1" sheetId="1" r:id="rId1"/>
  </sheets>
  <definedNames>
    <definedName name="LongRunFemale2">Sheet1!$A$4:$C$18</definedName>
    <definedName name="LongRunMale2" localSheetId="0">Sheet1!$A$18:$C$37</definedName>
    <definedName name="MediumRunFemale2">Sheet1!$G$4:$I$15</definedName>
    <definedName name="MediumRunMale2" localSheetId="0">Sheet1!$G$15:$I$27</definedName>
    <definedName name="_xlnm.Print_Area" localSheetId="0">Sheet1!$A$1:$K$49</definedName>
    <definedName name="ShortRunFemale2" localSheetId="0">Sheet1!$G$27:$I$35</definedName>
    <definedName name="ShortRunMale2" localSheetId="0">Sheet1!$G$35:$I$40</definedName>
  </definedNames>
  <calcPr calcId="145621"/>
</workbook>
</file>

<file path=xl/calcChain.xml><?xml version="1.0" encoding="utf-8"?>
<calcChain xmlns="http://schemas.openxmlformats.org/spreadsheetml/2006/main">
  <c r="J39" i="1" l="1"/>
  <c r="J38" i="1"/>
  <c r="J37" i="1"/>
  <c r="J36" i="1"/>
  <c r="J34" i="1"/>
  <c r="J33" i="1"/>
  <c r="J32" i="1"/>
  <c r="J31" i="1"/>
  <c r="J30" i="1"/>
  <c r="J29" i="1"/>
  <c r="J28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J6" i="1"/>
  <c r="J5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<sst xmlns="http://schemas.openxmlformats.org/spreadsheetml/2006/main" count="102" uniqueCount="90">
  <si>
    <t>WWRR, 11-November-2017, 'Hilltop Run',  Clifton Street,  Hilltop</t>
  </si>
  <si>
    <t>Runner</t>
  </si>
  <si>
    <t>Member</t>
  </si>
  <si>
    <t>min/km</t>
  </si>
  <si>
    <t>Points</t>
  </si>
  <si>
    <t>Long Run, Female, 8.1 km</t>
  </si>
  <si>
    <t>Rachel Glasson</t>
  </si>
  <si>
    <t>Edwina Sergeant</t>
  </si>
  <si>
    <t>Roylene Stanley</t>
  </si>
  <si>
    <t>Georgina MacDonald</t>
  </si>
  <si>
    <t>Belinda Owers</t>
  </si>
  <si>
    <t>Bernadette Priest</t>
  </si>
  <si>
    <t>Michelle Smyth</t>
  </si>
  <si>
    <t>---</t>
  </si>
  <si>
    <t>Alice Birchhead</t>
  </si>
  <si>
    <t>Angela Safour</t>
  </si>
  <si>
    <t>Lyn Davy</t>
  </si>
  <si>
    <t>Debbie Murray</t>
  </si>
  <si>
    <t>Andrea Brewer</t>
  </si>
  <si>
    <t>Sylvia Lim</t>
  </si>
  <si>
    <t>NTR</t>
  </si>
  <si>
    <t>Long Run, Male, 8.1 km</t>
  </si>
  <si>
    <t>Jared Kahlefeldt</t>
  </si>
  <si>
    <t>George Russell</t>
  </si>
  <si>
    <t>Steven Priest</t>
  </si>
  <si>
    <t>Peter Fitzpartrick</t>
  </si>
  <si>
    <t>Neil Spreitzer</t>
  </si>
  <si>
    <t>Rob Owers</t>
  </si>
  <si>
    <t>Chris Houghton</t>
  </si>
  <si>
    <t>Tim Smyth</t>
  </si>
  <si>
    <t>Andy Jones</t>
  </si>
  <si>
    <t>Jeff Davy</t>
  </si>
  <si>
    <t>Max Staples</t>
  </si>
  <si>
    <t>John Oliver</t>
  </si>
  <si>
    <t>Phil Roy</t>
  </si>
  <si>
    <t>David Murray</t>
  </si>
  <si>
    <t>Daryle Brewer</t>
  </si>
  <si>
    <t>Bruce Linsell</t>
  </si>
  <si>
    <t>Merv Watkins</t>
  </si>
  <si>
    <t>Don MacIntyre</t>
  </si>
  <si>
    <t>Medium Run, Female, 4.05 km</t>
  </si>
  <si>
    <t>Harriet Priest</t>
  </si>
  <si>
    <t>Charlotte Priest</t>
  </si>
  <si>
    <t>Zahra Safour</t>
  </si>
  <si>
    <t>Lisa Treloar</t>
  </si>
  <si>
    <t>Avril Grintell</t>
  </si>
  <si>
    <t>Natallie Amos</t>
  </si>
  <si>
    <t>Kate Smith</t>
  </si>
  <si>
    <t>Christine Schiller</t>
  </si>
  <si>
    <t>Pauline Moore</t>
  </si>
  <si>
    <t>Josette Staples</t>
  </si>
  <si>
    <t>Medium Run, Male, 4.05 km</t>
  </si>
  <si>
    <t>Geoff Breese</t>
  </si>
  <si>
    <t>William Safour</t>
  </si>
  <si>
    <t>Robert Taylor</t>
  </si>
  <si>
    <t>Ben Wilson</t>
  </si>
  <si>
    <t>Malcolm Edgar</t>
  </si>
  <si>
    <t>Paul Amos</t>
  </si>
  <si>
    <t>Malcolm Allen</t>
  </si>
  <si>
    <t>Joseph Safour</t>
  </si>
  <si>
    <t>Barry Walker</t>
  </si>
  <si>
    <t>Andrew Earl</t>
  </si>
  <si>
    <t>DNF</t>
  </si>
  <si>
    <t>Joel Kozlowski</t>
  </si>
  <si>
    <t>Short Run, Female, 2.3 km</t>
  </si>
  <si>
    <t>Stella Grintell</t>
  </si>
  <si>
    <t>Giaan Safour</t>
  </si>
  <si>
    <t>Taylah Stanley</t>
  </si>
  <si>
    <t>Perle Grintell</t>
  </si>
  <si>
    <t>Cindy Earl</t>
  </si>
  <si>
    <t>Elyce Green</t>
  </si>
  <si>
    <t>Val Fitzpartrick</t>
  </si>
  <si>
    <t>Short Run, Male, 2.3 km</t>
  </si>
  <si>
    <t>Archie Grintell</t>
  </si>
  <si>
    <t>Hayden Earl</t>
  </si>
  <si>
    <t>Andrew Grintell</t>
  </si>
  <si>
    <t>Nathan Earl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</si>
  <si>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</si>
  <si>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</si>
  <si>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</si>
  <si>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</si>
  <si>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</si>
  <si>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</si>
  <si>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</si>
  <si>
    <t>Point System</t>
  </si>
  <si>
    <t>Points are awarded only if (i) a current financial member or (ii) a family member of a family financial member.</t>
  </si>
  <si>
    <t>Participant/Organiser = 1 point</t>
  </si>
  <si>
    <t>Handicap run: Winner = 6 points (best improved time over handicap time, up to 1 minute)</t>
  </si>
  <si>
    <t>Non-handicap weeks: 1st, 2nd and 3rd places (male &amp; female; in each run) = 3, 2 and 1 point, respectively.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</si>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</sst>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3" xfId="0" applyBorder="1"/>
    <xf numFmtId="0" fontId="6" fillId="0" borderId="4" xfId="0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6" xfId="0" quotePrefix="1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/>
    <xf numFmtId="0" fontId="6" fillId="0" borderId="9" xfId="0" applyFont="1" applyFill="1" applyBorder="1" applyAlignment="1">
      <alignment horizontal="center"/>
    </xf>
    <xf numFmtId="1" fontId="0" fillId="0" borderId="9" xfId="0" applyNumberFormat="1" applyBorder="1"/>
    <xf numFmtId="0" fontId="0" fillId="0" borderId="4" xfId="0" applyBorder="1"/>
    <xf numFmtId="1" fontId="6" fillId="0" borderId="7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1" fontId="6" fillId="0" borderId="7" xfId="0" quotePrefix="1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1" fillId="2" borderId="12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E5" sqref="E5"/>
    </sheetView>
  </sheetViews>
  <sheetFormatPr defaultRowHeight="14.4" x14ac:dyDescent="0.3"/>
  <cols>
    <col min="1" max="1" width="16.44140625" customWidth="1"/>
    <col min="2" max="2" width="9" customWidth="1"/>
    <col min="3" max="3" width="8" customWidth="1"/>
    <col min="4" max="4" width="8.44140625" customWidth="1"/>
    <col min="5" max="5" width="6.88671875" customWidth="1"/>
    <col min="6" max="6" width="2.21875" customWidth="1"/>
    <col min="7" max="7" width="14.6640625" customWidth="1"/>
    <col min="8" max="8" width="9.5546875" customWidth="1"/>
    <col min="9" max="9" width="7.77734375" customWidth="1"/>
    <col min="10" max="10" width="8.44140625" bestFit="1" customWidth="1"/>
    <col min="11" max="11" width="7" customWidth="1"/>
  </cols>
  <sheetData>
    <row r="1" spans="1:11" ht="15.6" x14ac:dyDescent="0.3">
      <c r="A1" s="1" t="s">
        <v>0</v>
      </c>
      <c r="B1" s="2"/>
      <c r="C1" s="3"/>
      <c r="D1" s="2"/>
      <c r="E1" s="2"/>
      <c r="G1" s="2"/>
      <c r="H1" s="2"/>
      <c r="I1" s="2"/>
      <c r="J1" s="2"/>
      <c r="K1" s="2"/>
    </row>
    <row r="2" spans="1:11" ht="15.6" x14ac:dyDescent="0.3">
      <c r="A2" s="1"/>
      <c r="B2" s="2"/>
      <c r="C2" s="3"/>
      <c r="D2" s="2"/>
      <c r="E2" s="2"/>
      <c r="G2" s="2"/>
      <c r="H2" s="2"/>
      <c r="I2" s="2"/>
      <c r="J2" s="2"/>
      <c r="K2" s="2"/>
    </row>
    <row r="3" spans="1:11" ht="16.2" thickBot="1" x14ac:dyDescent="0.35">
      <c r="A3" s="4" t="s">
        <v>1</v>
      </c>
      <c r="B3" s="5" t="s">
        <v>2</v>
      </c>
      <c r="C3" s="6" t="s">
        <v>89</v>
      </c>
      <c r="D3" s="5" t="s">
        <v>3</v>
      </c>
      <c r="E3" s="7" t="s">
        <v>4</v>
      </c>
      <c r="G3" s="4" t="s">
        <v>1</v>
      </c>
      <c r="H3" s="5" t="s">
        <v>2</v>
      </c>
      <c r="I3" s="6" t="s">
        <v>89</v>
      </c>
      <c r="J3" s="5" t="s">
        <v>3</v>
      </c>
      <c r="K3" s="7" t="s">
        <v>4</v>
      </c>
    </row>
    <row r="4" spans="1:11" x14ac:dyDescent="0.3">
      <c r="A4" s="8" t="s">
        <v>5</v>
      </c>
      <c r="B4" s="9"/>
      <c r="C4" s="10"/>
      <c r="D4" s="11"/>
      <c r="E4" s="2"/>
      <c r="G4" s="23" t="s">
        <v>40</v>
      </c>
      <c r="H4" s="25"/>
      <c r="I4" s="29"/>
      <c r="J4" s="24"/>
      <c r="K4" s="26"/>
    </row>
    <row r="5" spans="1:11" x14ac:dyDescent="0.3">
      <c r="A5" s="51" t="s">
        <v>6</v>
      </c>
      <c r="B5" s="12">
        <v>492</v>
      </c>
      <c r="C5" s="13">
        <v>2.6446759259259264E-2</v>
      </c>
      <c r="D5" s="14">
        <f>C5/8.1</f>
        <v>3.2650320073159588E-3</v>
      </c>
      <c r="E5" s="15">
        <v>4</v>
      </c>
      <c r="G5" s="51" t="s">
        <v>41</v>
      </c>
      <c r="H5" s="12">
        <v>333</v>
      </c>
      <c r="I5" s="16">
        <v>1.2812499999999999E-2</v>
      </c>
      <c r="J5" s="20">
        <f>I5/4.05</f>
        <v>3.1635802469135803E-3</v>
      </c>
      <c r="K5" s="28">
        <v>4</v>
      </c>
    </row>
    <row r="6" spans="1:11" x14ac:dyDescent="0.3">
      <c r="A6" s="51" t="s">
        <v>7</v>
      </c>
      <c r="B6" s="12">
        <v>127</v>
      </c>
      <c r="C6" s="16">
        <v>2.8020833333333332E-2</v>
      </c>
      <c r="D6" s="17">
        <f t="shared" ref="D6:D16" si="0">C6/8.1</f>
        <v>3.4593621399176956E-3</v>
      </c>
      <c r="E6" s="18">
        <v>3</v>
      </c>
      <c r="G6" s="51" t="s">
        <v>42</v>
      </c>
      <c r="H6" s="12">
        <v>321</v>
      </c>
      <c r="I6" s="16">
        <v>1.315972222222222E-2</v>
      </c>
      <c r="J6" s="20">
        <f t="shared" ref="J6:J14" si="1">I6/4.05</f>
        <v>3.2493141289437581E-3</v>
      </c>
      <c r="K6" s="28">
        <v>3</v>
      </c>
    </row>
    <row r="7" spans="1:11" x14ac:dyDescent="0.3">
      <c r="A7" s="51" t="s">
        <v>8</v>
      </c>
      <c r="B7" s="12">
        <v>359</v>
      </c>
      <c r="C7" s="16">
        <v>2.809027777777778E-2</v>
      </c>
      <c r="D7" s="17">
        <f t="shared" si="0"/>
        <v>3.4679355281207139E-3</v>
      </c>
      <c r="E7" s="18">
        <v>2</v>
      </c>
      <c r="G7" s="51" t="s">
        <v>43</v>
      </c>
      <c r="H7" s="12">
        <v>432</v>
      </c>
      <c r="I7" s="16">
        <v>1.7835648148148149E-2</v>
      </c>
      <c r="J7" s="20">
        <f t="shared" si="1"/>
        <v>4.4038637402834934E-3</v>
      </c>
      <c r="K7" s="28">
        <v>2</v>
      </c>
    </row>
    <row r="8" spans="1:11" x14ac:dyDescent="0.3">
      <c r="A8" s="51" t="s">
        <v>9</v>
      </c>
      <c r="B8" s="12">
        <v>526</v>
      </c>
      <c r="C8" s="16">
        <v>2.9166666666666664E-2</v>
      </c>
      <c r="D8" s="17">
        <f t="shared" si="0"/>
        <v>3.6008230452674894E-3</v>
      </c>
      <c r="E8" s="18">
        <v>1</v>
      </c>
      <c r="G8" s="51" t="s">
        <v>44</v>
      </c>
      <c r="H8" s="12">
        <v>60</v>
      </c>
      <c r="I8" s="16">
        <v>1.8206018518518517E-2</v>
      </c>
      <c r="J8" s="20">
        <f t="shared" si="1"/>
        <v>4.4953132144490166E-3</v>
      </c>
      <c r="K8" s="28">
        <v>1</v>
      </c>
    </row>
    <row r="9" spans="1:11" x14ac:dyDescent="0.3">
      <c r="A9" s="51" t="s">
        <v>10</v>
      </c>
      <c r="B9" s="12">
        <v>91</v>
      </c>
      <c r="C9" s="16">
        <v>2.943287037037037E-2</v>
      </c>
      <c r="D9" s="17">
        <f t="shared" si="0"/>
        <v>3.633687700045725E-3</v>
      </c>
      <c r="E9" s="18">
        <v>1</v>
      </c>
      <c r="G9" s="51" t="s">
        <v>45</v>
      </c>
      <c r="H9" s="12">
        <v>498</v>
      </c>
      <c r="I9" s="16">
        <v>1.8518518518518521E-2</v>
      </c>
      <c r="J9" s="20">
        <f t="shared" si="1"/>
        <v>4.5724737082761778E-3</v>
      </c>
      <c r="K9" s="28">
        <v>1</v>
      </c>
    </row>
    <row r="10" spans="1:11" x14ac:dyDescent="0.3">
      <c r="A10" s="51" t="s">
        <v>11</v>
      </c>
      <c r="B10" s="12">
        <v>320</v>
      </c>
      <c r="C10" s="16">
        <v>2.943287037037037E-2</v>
      </c>
      <c r="D10" s="17">
        <f t="shared" si="0"/>
        <v>3.633687700045725E-3</v>
      </c>
      <c r="E10" s="18">
        <v>1</v>
      </c>
      <c r="G10" s="51" t="s">
        <v>46</v>
      </c>
      <c r="H10" s="12"/>
      <c r="I10" s="16">
        <v>1.894675925925926E-2</v>
      </c>
      <c r="J10" s="20">
        <f t="shared" si="1"/>
        <v>4.6782121627800648E-3</v>
      </c>
      <c r="K10" s="30" t="s">
        <v>13</v>
      </c>
    </row>
    <row r="11" spans="1:11" x14ac:dyDescent="0.3">
      <c r="A11" s="51" t="s">
        <v>12</v>
      </c>
      <c r="B11" s="12"/>
      <c r="C11" s="16">
        <v>2.9490740740740744E-2</v>
      </c>
      <c r="D11" s="17">
        <f t="shared" si="0"/>
        <v>3.6408321902149069E-3</v>
      </c>
      <c r="E11" s="19" t="s">
        <v>13</v>
      </c>
      <c r="G11" s="51" t="s">
        <v>47</v>
      </c>
      <c r="H11" s="12">
        <v>257</v>
      </c>
      <c r="I11" s="16">
        <v>1.9618055555555555E-2</v>
      </c>
      <c r="J11" s="20">
        <f t="shared" si="1"/>
        <v>4.8439643347050754E-3</v>
      </c>
      <c r="K11" s="28">
        <v>1</v>
      </c>
    </row>
    <row r="12" spans="1:11" x14ac:dyDescent="0.3">
      <c r="A12" s="51" t="s">
        <v>14</v>
      </c>
      <c r="B12" s="12"/>
      <c r="C12" s="16">
        <v>3.1273148148148147E-2</v>
      </c>
      <c r="D12" s="17">
        <f t="shared" si="0"/>
        <v>3.8608824874256974E-3</v>
      </c>
      <c r="E12" s="19" t="s">
        <v>13</v>
      </c>
      <c r="G12" s="51" t="s">
        <v>48</v>
      </c>
      <c r="H12" s="12">
        <v>84</v>
      </c>
      <c r="I12" s="16">
        <v>1.9814814814814816E-2</v>
      </c>
      <c r="J12" s="20">
        <f t="shared" si="1"/>
        <v>4.8925468678555108E-3</v>
      </c>
      <c r="K12" s="28">
        <v>1</v>
      </c>
    </row>
    <row r="13" spans="1:11" x14ac:dyDescent="0.3">
      <c r="A13" s="51" t="s">
        <v>15</v>
      </c>
      <c r="B13" s="12">
        <v>430</v>
      </c>
      <c r="C13" s="16">
        <v>3.2418981481481479E-2</v>
      </c>
      <c r="D13" s="17">
        <f t="shared" si="0"/>
        <v>4.0023433927754912E-3</v>
      </c>
      <c r="E13" s="18">
        <v>1</v>
      </c>
      <c r="G13" s="51" t="s">
        <v>49</v>
      </c>
      <c r="H13" s="12">
        <v>80</v>
      </c>
      <c r="I13" s="16">
        <v>2.1759259259259259E-2</v>
      </c>
      <c r="J13" s="20">
        <f t="shared" si="1"/>
        <v>5.3726566072245085E-3</v>
      </c>
      <c r="K13" s="28">
        <v>1</v>
      </c>
    </row>
    <row r="14" spans="1:11" x14ac:dyDescent="0.3">
      <c r="A14" s="51" t="s">
        <v>16</v>
      </c>
      <c r="B14" s="12">
        <v>21</v>
      </c>
      <c r="C14" s="16">
        <v>3.5081018518518518E-2</v>
      </c>
      <c r="D14" s="17">
        <f t="shared" si="0"/>
        <v>4.330989940557842E-3</v>
      </c>
      <c r="E14" s="18">
        <v>1</v>
      </c>
      <c r="G14" s="51" t="s">
        <v>50</v>
      </c>
      <c r="H14" s="12">
        <v>112</v>
      </c>
      <c r="I14" s="16">
        <v>2.7349537037037037E-2</v>
      </c>
      <c r="J14" s="20">
        <f t="shared" si="1"/>
        <v>6.7529721079103797E-3</v>
      </c>
      <c r="K14" s="28">
        <v>1</v>
      </c>
    </row>
    <row r="15" spans="1:11" x14ac:dyDescent="0.3">
      <c r="A15" s="51" t="s">
        <v>17</v>
      </c>
      <c r="B15" s="12">
        <v>326</v>
      </c>
      <c r="C15" s="16">
        <v>3.5081018518518518E-2</v>
      </c>
      <c r="D15" s="17">
        <f t="shared" si="0"/>
        <v>4.330989940557842E-3</v>
      </c>
      <c r="E15" s="18">
        <v>1</v>
      </c>
      <c r="G15" s="23" t="s">
        <v>51</v>
      </c>
      <c r="H15" s="24"/>
      <c r="I15" s="25"/>
      <c r="J15" s="24"/>
      <c r="K15" s="26"/>
    </row>
    <row r="16" spans="1:11" x14ac:dyDescent="0.3">
      <c r="A16" s="51" t="s">
        <v>18</v>
      </c>
      <c r="B16" s="12">
        <v>153</v>
      </c>
      <c r="C16" s="16">
        <v>3.5312500000000004E-2</v>
      </c>
      <c r="D16" s="20">
        <f t="shared" si="0"/>
        <v>4.3595679012345687E-3</v>
      </c>
      <c r="E16" s="18">
        <v>1</v>
      </c>
      <c r="G16" s="51" t="s">
        <v>52</v>
      </c>
      <c r="H16" s="12">
        <v>4</v>
      </c>
      <c r="I16" s="16">
        <v>1.2268518518518519E-2</v>
      </c>
      <c r="J16" s="20">
        <f t="shared" ref="J16:J24" si="2">I16/4.05</f>
        <v>3.0292638317329676E-3</v>
      </c>
      <c r="K16" s="28">
        <v>4</v>
      </c>
    </row>
    <row r="17" spans="1:11" x14ac:dyDescent="0.3">
      <c r="A17" s="51" t="s">
        <v>19</v>
      </c>
      <c r="B17" s="12">
        <v>443</v>
      </c>
      <c r="C17" s="16" t="s">
        <v>20</v>
      </c>
      <c r="D17" s="21"/>
      <c r="E17" s="22">
        <v>1</v>
      </c>
      <c r="G17" s="51" t="s">
        <v>53</v>
      </c>
      <c r="H17" s="12">
        <v>433</v>
      </c>
      <c r="I17" s="16">
        <v>1.2962962962962963E-2</v>
      </c>
      <c r="J17" s="20">
        <f t="shared" si="2"/>
        <v>3.200731595793324E-3</v>
      </c>
      <c r="K17" s="28">
        <v>3</v>
      </c>
    </row>
    <row r="18" spans="1:11" x14ac:dyDescent="0.3">
      <c r="A18" s="23" t="s">
        <v>21</v>
      </c>
      <c r="B18" s="24"/>
      <c r="C18" s="25"/>
      <c r="D18" s="24"/>
      <c r="E18" s="26"/>
      <c r="G18" s="51" t="s">
        <v>54</v>
      </c>
      <c r="H18" s="12">
        <v>399</v>
      </c>
      <c r="I18" s="16">
        <v>1.5208333333333332E-2</v>
      </c>
      <c r="J18" s="20">
        <f t="shared" si="2"/>
        <v>3.7551440329218104E-3</v>
      </c>
      <c r="K18" s="28">
        <v>2</v>
      </c>
    </row>
    <row r="19" spans="1:11" x14ac:dyDescent="0.3">
      <c r="A19" s="51" t="s">
        <v>22</v>
      </c>
      <c r="B19" s="12">
        <v>61</v>
      </c>
      <c r="C19" s="16">
        <v>2.1006944444444443E-2</v>
      </c>
      <c r="D19" s="14">
        <f t="shared" ref="D19:D36" si="3">C19/8.1</f>
        <v>2.5934499314128941E-3</v>
      </c>
      <c r="E19" s="15">
        <v>4</v>
      </c>
      <c r="G19" s="51" t="s">
        <v>55</v>
      </c>
      <c r="H19" s="12">
        <v>123</v>
      </c>
      <c r="I19" s="16">
        <v>1.6030092592592592E-2</v>
      </c>
      <c r="J19" s="20">
        <f t="shared" si="2"/>
        <v>3.9580475537265665E-3</v>
      </c>
      <c r="K19" s="28">
        <v>1</v>
      </c>
    </row>
    <row r="20" spans="1:11" x14ac:dyDescent="0.3">
      <c r="A20" s="51" t="s">
        <v>23</v>
      </c>
      <c r="B20" s="12">
        <v>134</v>
      </c>
      <c r="C20" s="16">
        <v>2.5439814814814814E-2</v>
      </c>
      <c r="D20" s="17">
        <f t="shared" si="3"/>
        <v>3.1407178783721995E-3</v>
      </c>
      <c r="E20" s="18">
        <v>3</v>
      </c>
      <c r="G20" s="51" t="s">
        <v>56</v>
      </c>
      <c r="H20" s="12">
        <v>45</v>
      </c>
      <c r="I20" s="16">
        <v>1.6643518518518519E-2</v>
      </c>
      <c r="J20" s="20">
        <f t="shared" si="2"/>
        <v>4.109510745313215E-3</v>
      </c>
      <c r="K20" s="28">
        <v>1</v>
      </c>
    </row>
    <row r="21" spans="1:11" x14ac:dyDescent="0.3">
      <c r="A21" s="51" t="s">
        <v>24</v>
      </c>
      <c r="B21" s="12">
        <v>319</v>
      </c>
      <c r="C21" s="16">
        <v>2.5497685185185189E-2</v>
      </c>
      <c r="D21" s="17">
        <f t="shared" si="3"/>
        <v>3.1478623685413814E-3</v>
      </c>
      <c r="E21" s="18">
        <v>2</v>
      </c>
      <c r="G21" s="51" t="s">
        <v>57</v>
      </c>
      <c r="H21" s="12"/>
      <c r="I21" s="16">
        <v>1.9004629629629632E-2</v>
      </c>
      <c r="J21" s="20">
        <f t="shared" si="2"/>
        <v>4.6925011431184277E-3</v>
      </c>
      <c r="K21" s="30" t="s">
        <v>13</v>
      </c>
    </row>
    <row r="22" spans="1:11" x14ac:dyDescent="0.3">
      <c r="A22" s="51" t="s">
        <v>25</v>
      </c>
      <c r="B22" s="12">
        <v>11</v>
      </c>
      <c r="C22" s="16">
        <v>2.6041666666666668E-2</v>
      </c>
      <c r="D22" s="17">
        <f t="shared" si="3"/>
        <v>3.2150205761316874E-3</v>
      </c>
      <c r="E22" s="18">
        <v>1</v>
      </c>
      <c r="G22" s="51" t="s">
        <v>58</v>
      </c>
      <c r="H22" s="12">
        <v>28</v>
      </c>
      <c r="I22" s="16">
        <v>2.1006944444444443E-2</v>
      </c>
      <c r="J22" s="20">
        <f t="shared" si="2"/>
        <v>5.1868998628257883E-3</v>
      </c>
      <c r="K22" s="28">
        <v>1</v>
      </c>
    </row>
    <row r="23" spans="1:11" x14ac:dyDescent="0.3">
      <c r="A23" s="51" t="s">
        <v>26</v>
      </c>
      <c r="B23" s="12">
        <v>287</v>
      </c>
      <c r="C23" s="16">
        <v>2.6192129629629631E-2</v>
      </c>
      <c r="D23" s="17">
        <f t="shared" si="3"/>
        <v>3.2335962505715596E-3</v>
      </c>
      <c r="E23" s="18">
        <v>1</v>
      </c>
      <c r="G23" s="51" t="s">
        <v>59</v>
      </c>
      <c r="H23" s="12">
        <v>431</v>
      </c>
      <c r="I23" s="16">
        <v>2.1759259259259259E-2</v>
      </c>
      <c r="J23" s="20">
        <f t="shared" si="2"/>
        <v>5.3726566072245085E-3</v>
      </c>
      <c r="K23" s="28">
        <v>1</v>
      </c>
    </row>
    <row r="24" spans="1:11" x14ac:dyDescent="0.3">
      <c r="A24" s="51" t="s">
        <v>27</v>
      </c>
      <c r="B24" s="12">
        <v>92</v>
      </c>
      <c r="C24" s="16">
        <v>2.7071759259259257E-2</v>
      </c>
      <c r="D24" s="17">
        <f t="shared" si="3"/>
        <v>3.3421925011431182E-3</v>
      </c>
      <c r="E24" s="18">
        <v>1</v>
      </c>
      <c r="G24" s="51" t="s">
        <v>60</v>
      </c>
      <c r="H24" s="12">
        <v>120</v>
      </c>
      <c r="I24" s="16">
        <v>3.2754629629629627E-2</v>
      </c>
      <c r="J24" s="20">
        <f t="shared" si="2"/>
        <v>8.0875628715134876E-3</v>
      </c>
      <c r="K24" s="28">
        <v>1</v>
      </c>
    </row>
    <row r="25" spans="1:11" x14ac:dyDescent="0.3">
      <c r="A25" s="51" t="s">
        <v>28</v>
      </c>
      <c r="B25" s="27"/>
      <c r="C25" s="16">
        <v>2.8298611111111111E-2</v>
      </c>
      <c r="D25" s="17">
        <f t="shared" si="3"/>
        <v>3.4936556927297668E-3</v>
      </c>
      <c r="E25" s="19" t="s">
        <v>13</v>
      </c>
      <c r="G25" s="51" t="s">
        <v>61</v>
      </c>
      <c r="H25" s="12">
        <v>149</v>
      </c>
      <c r="I25" s="16" t="s">
        <v>62</v>
      </c>
      <c r="J25" s="20"/>
      <c r="K25" s="28">
        <v>1</v>
      </c>
    </row>
    <row r="26" spans="1:11" x14ac:dyDescent="0.3">
      <c r="A26" s="52" t="s">
        <v>29</v>
      </c>
      <c r="B26" s="12"/>
      <c r="C26" s="16">
        <v>2.9513888888888892E-2</v>
      </c>
      <c r="D26" s="17">
        <f t="shared" si="3"/>
        <v>3.6436899862825793E-3</v>
      </c>
      <c r="E26" s="19" t="s">
        <v>13</v>
      </c>
      <c r="G26" s="51" t="s">
        <v>63</v>
      </c>
      <c r="H26" s="12">
        <v>493</v>
      </c>
      <c r="I26" s="16" t="s">
        <v>62</v>
      </c>
      <c r="J26" s="20"/>
      <c r="K26" s="28">
        <v>1</v>
      </c>
    </row>
    <row r="27" spans="1:11" x14ac:dyDescent="0.3">
      <c r="A27" s="51" t="s">
        <v>30</v>
      </c>
      <c r="B27" s="12">
        <v>238</v>
      </c>
      <c r="C27" s="16">
        <v>3.1168981481481482E-2</v>
      </c>
      <c r="D27" s="17">
        <f t="shared" si="3"/>
        <v>3.8480224051211705E-3</v>
      </c>
      <c r="E27" s="18">
        <v>1</v>
      </c>
      <c r="G27" s="23" t="s">
        <v>64</v>
      </c>
      <c r="H27" s="25"/>
      <c r="I27" s="29"/>
      <c r="J27" s="24"/>
      <c r="K27" s="26"/>
    </row>
    <row r="28" spans="1:11" x14ac:dyDescent="0.3">
      <c r="A28" s="51" t="s">
        <v>31</v>
      </c>
      <c r="B28" s="12">
        <v>15</v>
      </c>
      <c r="C28" s="16">
        <v>3.2129629629629626E-2</v>
      </c>
      <c r="D28" s="17">
        <f t="shared" si="3"/>
        <v>3.9666209419295835E-3</v>
      </c>
      <c r="E28" s="18">
        <v>1</v>
      </c>
      <c r="G28" s="51" t="s">
        <v>65</v>
      </c>
      <c r="H28" s="12">
        <v>499</v>
      </c>
      <c r="I28" s="16">
        <v>1.0034722222222221E-2</v>
      </c>
      <c r="J28" s="20">
        <f>I28/2.3</f>
        <v>4.3629227053140094E-3</v>
      </c>
      <c r="K28" s="28">
        <v>4</v>
      </c>
    </row>
    <row r="29" spans="1:11" x14ac:dyDescent="0.3">
      <c r="A29" s="51" t="s">
        <v>32</v>
      </c>
      <c r="B29" s="12">
        <v>13</v>
      </c>
      <c r="C29" s="16">
        <v>3.2581018518518516E-2</v>
      </c>
      <c r="D29" s="17">
        <f t="shared" si="3"/>
        <v>4.0223479652491999E-3</v>
      </c>
      <c r="E29" s="18">
        <v>1</v>
      </c>
      <c r="G29" s="51" t="s">
        <v>66</v>
      </c>
      <c r="H29" s="12">
        <v>434</v>
      </c>
      <c r="I29" s="16">
        <v>1.1284722222222222E-2</v>
      </c>
      <c r="J29" s="20">
        <f t="shared" ref="J29:J34" si="4">I29/2.3</f>
        <v>4.906400966183575E-3</v>
      </c>
      <c r="K29" s="28">
        <v>3</v>
      </c>
    </row>
    <row r="30" spans="1:11" x14ac:dyDescent="0.3">
      <c r="A30" s="51" t="s">
        <v>33</v>
      </c>
      <c r="B30" s="12">
        <v>19</v>
      </c>
      <c r="C30" s="16">
        <v>3.259259259259259E-2</v>
      </c>
      <c r="D30" s="17">
        <f t="shared" si="3"/>
        <v>4.0237768632830359E-3</v>
      </c>
      <c r="E30" s="18">
        <v>1</v>
      </c>
      <c r="G30" s="52" t="s">
        <v>67</v>
      </c>
      <c r="H30" s="12"/>
      <c r="I30" s="16">
        <v>1.1990740740740739E-2</v>
      </c>
      <c r="J30" s="20">
        <f t="shared" si="4"/>
        <v>5.2133655394524959E-3</v>
      </c>
      <c r="K30" s="30" t="s">
        <v>13</v>
      </c>
    </row>
    <row r="31" spans="1:11" x14ac:dyDescent="0.3">
      <c r="A31" s="51" t="s">
        <v>34</v>
      </c>
      <c r="B31" s="12">
        <v>20</v>
      </c>
      <c r="C31" s="16">
        <v>3.3796296296296297E-2</v>
      </c>
      <c r="D31" s="17">
        <f t="shared" si="3"/>
        <v>4.1723822588020125E-3</v>
      </c>
      <c r="E31" s="18">
        <v>1</v>
      </c>
      <c r="G31" s="51" t="s">
        <v>68</v>
      </c>
      <c r="H31" s="12">
        <v>487</v>
      </c>
      <c r="I31" s="16">
        <v>1.2037037037037035E-2</v>
      </c>
      <c r="J31" s="20">
        <f t="shared" si="4"/>
        <v>5.2334943639291464E-3</v>
      </c>
      <c r="K31" s="28">
        <v>1</v>
      </c>
    </row>
    <row r="32" spans="1:11" x14ac:dyDescent="0.3">
      <c r="A32" s="51" t="s">
        <v>35</v>
      </c>
      <c r="B32" s="12">
        <v>86</v>
      </c>
      <c r="C32" s="16">
        <v>3.5300925925925923E-2</v>
      </c>
      <c r="D32" s="17">
        <f t="shared" si="3"/>
        <v>4.3581390032007318E-3</v>
      </c>
      <c r="E32" s="18">
        <v>1</v>
      </c>
      <c r="G32" s="51" t="s">
        <v>69</v>
      </c>
      <c r="H32" s="12">
        <v>337</v>
      </c>
      <c r="I32" s="16">
        <v>1.8749999999999999E-2</v>
      </c>
      <c r="J32" s="20">
        <f t="shared" si="4"/>
        <v>8.152173913043478E-3</v>
      </c>
      <c r="K32" s="28">
        <v>1</v>
      </c>
    </row>
    <row r="33" spans="1:11" x14ac:dyDescent="0.3">
      <c r="A33" s="51" t="s">
        <v>36</v>
      </c>
      <c r="B33" s="12">
        <v>158</v>
      </c>
      <c r="C33" s="16">
        <v>3.5312500000000004E-2</v>
      </c>
      <c r="D33" s="17">
        <f t="shared" si="3"/>
        <v>4.3595679012345687E-3</v>
      </c>
      <c r="E33" s="18">
        <v>1</v>
      </c>
      <c r="G33" s="51" t="s">
        <v>70</v>
      </c>
      <c r="H33" s="12">
        <v>439</v>
      </c>
      <c r="I33" s="16">
        <v>1.8749999999999999E-2</v>
      </c>
      <c r="J33" s="20">
        <f t="shared" si="4"/>
        <v>8.152173913043478E-3</v>
      </c>
      <c r="K33" s="28">
        <v>1</v>
      </c>
    </row>
    <row r="34" spans="1:11" x14ac:dyDescent="0.3">
      <c r="A34" s="51" t="s">
        <v>37</v>
      </c>
      <c r="B34" s="12">
        <v>66</v>
      </c>
      <c r="C34" s="16">
        <v>3.6388888888888887E-2</v>
      </c>
      <c r="D34" s="17">
        <f t="shared" si="3"/>
        <v>4.4924554183813446E-3</v>
      </c>
      <c r="E34" s="18">
        <v>1</v>
      </c>
      <c r="G34" s="51" t="s">
        <v>71</v>
      </c>
      <c r="H34" s="12">
        <v>47</v>
      </c>
      <c r="I34" s="16">
        <v>1.9444444444444445E-2</v>
      </c>
      <c r="J34" s="20">
        <f t="shared" si="4"/>
        <v>8.4541062801932378E-3</v>
      </c>
      <c r="K34" s="28">
        <v>1</v>
      </c>
    </row>
    <row r="35" spans="1:11" x14ac:dyDescent="0.3">
      <c r="A35" s="51" t="s">
        <v>38</v>
      </c>
      <c r="B35" s="12">
        <v>121</v>
      </c>
      <c r="C35" s="16">
        <v>4.0324074074074075E-2</v>
      </c>
      <c r="D35" s="20">
        <f t="shared" si="3"/>
        <v>4.9782807498856881E-3</v>
      </c>
      <c r="E35" s="18">
        <v>1</v>
      </c>
      <c r="G35" s="23" t="s">
        <v>72</v>
      </c>
      <c r="H35" s="24"/>
      <c r="I35" s="25"/>
      <c r="J35" s="24"/>
      <c r="K35" s="26"/>
    </row>
    <row r="36" spans="1:11" x14ac:dyDescent="0.3">
      <c r="A36" s="53" t="s">
        <v>39</v>
      </c>
      <c r="B36" s="47">
        <v>69</v>
      </c>
      <c r="C36" s="48">
        <v>4.2604166666666665E-2</v>
      </c>
      <c r="D36" s="21">
        <f t="shared" si="3"/>
        <v>5.2597736625514405E-3</v>
      </c>
      <c r="E36" s="22">
        <v>1</v>
      </c>
      <c r="G36" s="51" t="s">
        <v>73</v>
      </c>
      <c r="H36" s="12">
        <v>497</v>
      </c>
      <c r="I36" s="16">
        <v>8.6342592592592599E-3</v>
      </c>
      <c r="J36" s="20">
        <f t="shared" ref="J36:J39" si="5">I36/2.3</f>
        <v>3.7540257648953305E-3</v>
      </c>
      <c r="K36" s="28">
        <v>4</v>
      </c>
    </row>
    <row r="37" spans="1:11" x14ac:dyDescent="0.3">
      <c r="G37" s="51" t="s">
        <v>74</v>
      </c>
      <c r="H37" s="12"/>
      <c r="I37" s="16">
        <v>9.4097222222222238E-3</v>
      </c>
      <c r="J37" s="20">
        <f t="shared" si="5"/>
        <v>4.0911835748792284E-3</v>
      </c>
      <c r="K37" s="28">
        <v>3</v>
      </c>
    </row>
    <row r="38" spans="1:11" x14ac:dyDescent="0.3">
      <c r="C38" s="49"/>
      <c r="D38" s="50" t="s">
        <v>77</v>
      </c>
      <c r="E38" s="33"/>
      <c r="G38" s="51" t="s">
        <v>75</v>
      </c>
      <c r="H38" s="12">
        <v>482</v>
      </c>
      <c r="I38" s="16">
        <v>1.8518518518518521E-2</v>
      </c>
      <c r="J38" s="20">
        <f t="shared" si="5"/>
        <v>8.0515297906602265E-3</v>
      </c>
      <c r="K38" s="28">
        <v>2</v>
      </c>
    </row>
    <row r="39" spans="1:11" x14ac:dyDescent="0.3">
      <c r="C39" s="34"/>
      <c r="D39" s="35" t="s">
        <v>78</v>
      </c>
      <c r="E39" s="36">
        <v>30</v>
      </c>
      <c r="G39" s="53" t="s">
        <v>76</v>
      </c>
      <c r="H39" s="47"/>
      <c r="I39" s="48">
        <v>1.8749999999999999E-2</v>
      </c>
      <c r="J39" s="21">
        <f t="shared" si="5"/>
        <v>8.152173913043478E-3</v>
      </c>
      <c r="K39" s="22">
        <v>1</v>
      </c>
    </row>
    <row r="40" spans="1:11" x14ac:dyDescent="0.3">
      <c r="C40" s="37"/>
      <c r="D40" s="38" t="s">
        <v>79</v>
      </c>
      <c r="E40" s="39">
        <v>33</v>
      </c>
      <c r="G40" s="31"/>
      <c r="H40" s="31"/>
      <c r="I40" s="32"/>
      <c r="J40" s="31"/>
    </row>
    <row r="41" spans="1:11" x14ac:dyDescent="0.3">
      <c r="C41" s="40"/>
      <c r="D41" s="41" t="s">
        <v>80</v>
      </c>
      <c r="E41" s="39">
        <v>63</v>
      </c>
    </row>
    <row r="42" spans="1:11" x14ac:dyDescent="0.3">
      <c r="C42" s="34"/>
      <c r="D42" s="35" t="s">
        <v>81</v>
      </c>
      <c r="E42" s="43">
        <v>31</v>
      </c>
    </row>
    <row r="43" spans="1:11" x14ac:dyDescent="0.3">
      <c r="C43" s="37"/>
      <c r="D43" s="38" t="s">
        <v>82</v>
      </c>
      <c r="E43" s="39">
        <v>21</v>
      </c>
    </row>
    <row r="44" spans="1:11" x14ac:dyDescent="0.3">
      <c r="C44" s="40"/>
      <c r="D44" s="41" t="s">
        <v>83</v>
      </c>
      <c r="E44" s="44">
        <v>11</v>
      </c>
    </row>
    <row r="45" spans="1:11" x14ac:dyDescent="0.3">
      <c r="A45" s="45" t="s">
        <v>84</v>
      </c>
      <c r="G45" s="42"/>
    </row>
    <row r="46" spans="1:11" x14ac:dyDescent="0.3">
      <c r="A46" s="46" t="s">
        <v>85</v>
      </c>
      <c r="G46" s="42"/>
    </row>
    <row r="47" spans="1:11" x14ac:dyDescent="0.3">
      <c r="A47" s="46" t="s">
        <v>86</v>
      </c>
      <c r="G47" s="42"/>
    </row>
    <row r="48" spans="1:11" x14ac:dyDescent="0.3">
      <c r="A48" s="46" t="s">
        <v>87</v>
      </c>
    </row>
    <row r="49" spans="1:1" x14ac:dyDescent="0.3">
      <c r="A49" s="46" t="s">
        <v>88</v>
      </c>
    </row>
  </sheetData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LongRunFemale2</vt:lpstr>
      <vt:lpstr>Sheet1!LongRunMale2</vt:lpstr>
      <vt:lpstr>MediumRunFemale2</vt:lpstr>
      <vt:lpstr>Sheet1!MediumRunMale2</vt:lpstr>
      <vt:lpstr>Sheet1!Print_Area</vt:lpstr>
      <vt:lpstr>Sheet1!ShortRunFemale2</vt:lpstr>
      <vt:lpstr>Sheet1!ShortRunMale2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2017-11-11T03:34:16Z</cp:lastPrinted>
  <dcterms:created xsi:type="dcterms:W3CDTF">2017-11-11T01:50:55Z</dcterms:created>
  <dcterms:modified xsi:type="dcterms:W3CDTF">2017-11-11T03:34:48Z</dcterms:modified>
</cp:coreProperties>
</file>