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59" i="1" l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C41" i="1"/>
  <c r="B41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</calcChain>
</file>

<file path=xl/sharedStrings.xml><?xml version="1.0" encoding="utf-8"?>
<sst xmlns="http://schemas.openxmlformats.org/spreadsheetml/2006/main" count="122" uniqueCount="72">
  <si>
    <t>WWRR: 16-Jan-2016, 'River Upstream' run, Wagga Wagga Beach</t>
  </si>
  <si>
    <t>RunTimeId</t>
  </si>
  <si>
    <t>RunDate</t>
  </si>
  <si>
    <t>CourseName</t>
  </si>
  <si>
    <t>Length</t>
  </si>
  <si>
    <t>Distance</t>
  </si>
  <si>
    <t>Runner</t>
  </si>
  <si>
    <t>Sex</t>
  </si>
  <si>
    <t>BibNumber</t>
  </si>
  <si>
    <t>RunTime</t>
  </si>
  <si>
    <t>Long Run - Female</t>
  </si>
  <si>
    <t>River Upstream</t>
  </si>
  <si>
    <t>L</t>
  </si>
  <si>
    <t>Amanda Morris</t>
  </si>
  <si>
    <t>F</t>
  </si>
  <si>
    <t>Liz Stephens</t>
  </si>
  <si>
    <t>Lynda Rayner</t>
  </si>
  <si>
    <t>Briohny Seaman</t>
  </si>
  <si>
    <t>Belinda Owers</t>
  </si>
  <si>
    <t>Izzi Griffin</t>
  </si>
  <si>
    <t>Fiona Hamilton</t>
  </si>
  <si>
    <t>Andrea Brewer</t>
  </si>
  <si>
    <t>Sarah Bowden</t>
  </si>
  <si>
    <t>Lyn Davy</t>
  </si>
  <si>
    <t>Angela Safour</t>
  </si>
  <si>
    <t>Rachel Viski</t>
  </si>
  <si>
    <t>Sharryn Burke</t>
  </si>
  <si>
    <t>Fiona Coote</t>
  </si>
  <si>
    <t>Loren Edmanson</t>
  </si>
  <si>
    <t>NTR</t>
  </si>
  <si>
    <t>Long Run - Male</t>
  </si>
  <si>
    <t>Robert Sharpe</t>
  </si>
  <si>
    <t>M</t>
  </si>
  <si>
    <t>Neil Spreitzer</t>
  </si>
  <si>
    <t>Stephen Trevaskis</t>
  </si>
  <si>
    <t>James Trevaskis</t>
  </si>
  <si>
    <t>David Tralaggan</t>
  </si>
  <si>
    <t>Luke Mulley</t>
  </si>
  <si>
    <t>Brendan Judd</t>
  </si>
  <si>
    <t>Warrick Bowden</t>
  </si>
  <si>
    <t>Trent Seaman</t>
  </si>
  <si>
    <t>David Murray</t>
  </si>
  <si>
    <t>Jeff Davy</t>
  </si>
  <si>
    <t>Peter Thomas</t>
  </si>
  <si>
    <t>Phillip McAlister</t>
  </si>
  <si>
    <t>Phil Roy</t>
  </si>
  <si>
    <t>John Oliver</t>
  </si>
  <si>
    <t>Ben Wilson</t>
  </si>
  <si>
    <t>Daryle Brewer</t>
  </si>
  <si>
    <t>Graham Spokes</t>
  </si>
  <si>
    <t>Merv Watkins</t>
  </si>
  <si>
    <t>Short run - Female</t>
  </si>
  <si>
    <t>S</t>
  </si>
  <si>
    <t>Regina Daenell</t>
  </si>
  <si>
    <t>Kate Tralaggan</t>
  </si>
  <si>
    <t>Zahra Safour</t>
  </si>
  <si>
    <t>Christine Schiller</t>
  </si>
  <si>
    <t>Freya Matthews</t>
  </si>
  <si>
    <t>Melissa Comrie</t>
  </si>
  <si>
    <t>Val Fitzpartrick</t>
  </si>
  <si>
    <t>Lesley Noye</t>
  </si>
  <si>
    <t>Catherine ….(name unclear)</t>
  </si>
  <si>
    <t>Eve Matthews</t>
  </si>
  <si>
    <t>Phoebe Matthews</t>
  </si>
  <si>
    <t>Helen Allen</t>
  </si>
  <si>
    <t>Short run - male</t>
  </si>
  <si>
    <t>Terry Ness</t>
  </si>
  <si>
    <t>Malcolm Edgar</t>
  </si>
  <si>
    <t>Gary Scott</t>
  </si>
  <si>
    <t>Paddy Sykes</t>
  </si>
  <si>
    <t>Simon Matthews</t>
  </si>
  <si>
    <t>Kevin Foley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</si>
</sst>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\-mm\-dd;@"/>
    <numFmt numFmtId="166" formatCode="h:mm:ss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65" fontId="0" fillId="0" borderId="3" xfId="0" applyNumberFormat="1" applyBorder="1"/>
    <xf numFmtId="0" fontId="0" fillId="0" borderId="3" xfId="0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166" fontId="9" fillId="0" borderId="3" xfId="0" applyNumberFormat="1" applyFont="1" applyFill="1" applyBorder="1" applyAlignment="1">
      <alignment horizontal="center"/>
    </xf>
    <xf numFmtId="0" fontId="0" fillId="0" borderId="4" xfId="0" applyBorder="1"/>
    <xf numFmtId="165" fontId="0" fillId="0" borderId="4" xfId="0" applyNumberFormat="1" applyBorder="1"/>
    <xf numFmtId="0" fontId="0" fillId="0" borderId="4" xfId="0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166" fontId="10" fillId="0" borderId="4" xfId="0" applyNumberFormat="1" applyFont="1" applyFill="1" applyBorder="1" applyAlignment="1">
      <alignment horizontal="center"/>
    </xf>
    <xf numFmtId="0" fontId="0" fillId="0" borderId="5" xfId="0" applyBorder="1"/>
    <xf numFmtId="165" fontId="0" fillId="0" borderId="5" xfId="0" applyNumberFormat="1" applyBorder="1"/>
    <xf numFmtId="0" fontId="0" fillId="0" borderId="5" xfId="0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/>
    <xf numFmtId="1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0" applyNumberForma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/>
    <xf numFmtId="166" fontId="12" fillId="0" borderId="4" xfId="0" applyNumberFormat="1" applyFont="1" applyFill="1" applyBorder="1" applyAlignment="1">
      <alignment horizontal="center"/>
    </xf>
    <xf numFmtId="0" fontId="11" fillId="0" borderId="5" xfId="0" applyFont="1" applyBorder="1"/>
    <xf numFmtId="0" fontId="9" fillId="0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7" xfId="0" applyBorder="1"/>
    <xf numFmtId="165" fontId="0" fillId="0" borderId="7" xfId="0" applyNumberFormat="1" applyBorder="1"/>
    <xf numFmtId="0" fontId="0" fillId="0" borderId="7" xfId="0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1" fillId="0" borderId="7" xfId="0" applyFont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2" workbookViewId="0">
      <selection activeCell="J7" sqref="J7"/>
    </sheetView>
  </sheetViews>
  <sheetFormatPr defaultRowHeight="14.4" x14ac:dyDescent="0.3"/>
  <cols>
    <col min="1" max="1" width="13.5546875" customWidth="1"/>
    <col min="2" max="2" width="10.44140625" customWidth="1"/>
    <col min="3" max="3" width="21.44140625" customWidth="1"/>
    <col min="4" max="4" width="8.33203125" customWidth="1"/>
    <col min="5" max="5" width="8.88671875" customWidth="1"/>
    <col min="6" max="6" width="17.109375" customWidth="1"/>
    <col min="7" max="7" width="7.33203125" customWidth="1"/>
    <col min="8" max="8" width="12.5546875" customWidth="1"/>
  </cols>
  <sheetData>
    <row r="1" spans="1:9" ht="18" x14ac:dyDescent="0.35">
      <c r="A1" s="1" t="s">
        <v>0</v>
      </c>
      <c r="B1" s="2"/>
      <c r="C1" s="3"/>
      <c r="D1" s="3"/>
      <c r="E1" s="4"/>
      <c r="F1" s="5"/>
      <c r="G1" s="2"/>
      <c r="H1" s="2"/>
      <c r="I1" s="6"/>
    </row>
    <row r="2" spans="1:9" ht="15.6" x14ac:dyDescent="0.3">
      <c r="A2" s="1"/>
      <c r="C2" s="7"/>
      <c r="D2" s="7"/>
      <c r="E2" s="8"/>
      <c r="F2" s="9"/>
      <c r="I2" s="10"/>
    </row>
    <row r="3" spans="1:9" ht="16.2" thickBot="1" x14ac:dyDescent="0.35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1" t="s">
        <v>7</v>
      </c>
      <c r="H3" s="11" t="s">
        <v>8</v>
      </c>
      <c r="I3" s="11" t="s">
        <v>9</v>
      </c>
    </row>
    <row r="4" spans="1:9" x14ac:dyDescent="0.3">
      <c r="A4" s="14" t="s">
        <v>10</v>
      </c>
      <c r="B4" s="15"/>
      <c r="C4" s="15"/>
      <c r="D4" s="15"/>
      <c r="E4" s="16"/>
      <c r="F4" s="15"/>
      <c r="G4" s="15"/>
      <c r="H4" s="15"/>
      <c r="I4" s="15"/>
    </row>
    <row r="5" spans="1:9" x14ac:dyDescent="0.3">
      <c r="A5" s="17"/>
      <c r="B5" s="18">
        <v>42385</v>
      </c>
      <c r="C5" s="19" t="s">
        <v>11</v>
      </c>
      <c r="D5" s="20" t="s">
        <v>12</v>
      </c>
      <c r="E5" s="21">
        <v>6.7</v>
      </c>
      <c r="F5" s="22" t="s">
        <v>13</v>
      </c>
      <c r="G5" s="20" t="s">
        <v>14</v>
      </c>
      <c r="H5" s="20">
        <v>397</v>
      </c>
      <c r="I5" s="23">
        <v>1.9699074074074074E-2</v>
      </c>
    </row>
    <row r="6" spans="1:9" x14ac:dyDescent="0.3">
      <c r="A6" s="24"/>
      <c r="B6" s="25">
        <f>$B$5</f>
        <v>42385</v>
      </c>
      <c r="C6" s="26" t="str">
        <f>$C$5</f>
        <v>River Upstream</v>
      </c>
      <c r="D6" s="27" t="str">
        <f>$D$5</f>
        <v>L</v>
      </c>
      <c r="E6" s="28">
        <f>IF(ISBLANK($E$5),"",$E$5)</f>
        <v>6.7</v>
      </c>
      <c r="F6" s="29" t="s">
        <v>15</v>
      </c>
      <c r="G6" s="30" t="s">
        <v>14</v>
      </c>
      <c r="H6" s="30"/>
      <c r="I6" s="31">
        <v>2.0416666666666666E-2</v>
      </c>
    </row>
    <row r="7" spans="1:9" x14ac:dyDescent="0.3">
      <c r="A7" s="24"/>
      <c r="B7" s="25">
        <f>$B$5</f>
        <v>42385</v>
      </c>
      <c r="C7" s="26" t="str">
        <f>$C$5</f>
        <v>River Upstream</v>
      </c>
      <c r="D7" s="27" t="str">
        <f>$D$5</f>
        <v>L</v>
      </c>
      <c r="E7" s="28">
        <f>IF(ISBLANK($E$5),"",$E$5)</f>
        <v>6.7</v>
      </c>
      <c r="F7" s="29" t="s">
        <v>16</v>
      </c>
      <c r="G7" s="30" t="s">
        <v>14</v>
      </c>
      <c r="H7" s="30">
        <v>141</v>
      </c>
      <c r="I7" s="31">
        <v>2.1851851851851848E-2</v>
      </c>
    </row>
    <row r="8" spans="1:9" x14ac:dyDescent="0.3">
      <c r="A8" s="24"/>
      <c r="B8" s="25">
        <f t="shared" ref="B8:B17" si="0">$B$5</f>
        <v>42385</v>
      </c>
      <c r="C8" s="26" t="str">
        <f t="shared" ref="C8:C17" si="1">$C$5</f>
        <v>River Upstream</v>
      </c>
      <c r="D8" s="27" t="str">
        <f t="shared" ref="D8:D17" si="2">$D$5</f>
        <v>L</v>
      </c>
      <c r="E8" s="28">
        <f t="shared" ref="E8:E17" si="3">IF(ISBLANK($E$5),"",$E$5)</f>
        <v>6.7</v>
      </c>
      <c r="F8" s="29" t="s">
        <v>17</v>
      </c>
      <c r="G8" s="30" t="s">
        <v>14</v>
      </c>
      <c r="H8" s="30">
        <v>16</v>
      </c>
      <c r="I8" s="31">
        <v>2.1863425925925925E-2</v>
      </c>
    </row>
    <row r="9" spans="1:9" x14ac:dyDescent="0.3">
      <c r="A9" s="24"/>
      <c r="B9" s="25">
        <f t="shared" si="0"/>
        <v>42385</v>
      </c>
      <c r="C9" s="26" t="str">
        <f t="shared" si="1"/>
        <v>River Upstream</v>
      </c>
      <c r="D9" s="27" t="str">
        <f t="shared" si="2"/>
        <v>L</v>
      </c>
      <c r="E9" s="28">
        <f t="shared" si="3"/>
        <v>6.7</v>
      </c>
      <c r="F9" s="29" t="s">
        <v>18</v>
      </c>
      <c r="G9" s="30" t="s">
        <v>14</v>
      </c>
      <c r="H9" s="30">
        <v>91</v>
      </c>
      <c r="I9" s="31">
        <v>2.1863425925925925E-2</v>
      </c>
    </row>
    <row r="10" spans="1:9" x14ac:dyDescent="0.3">
      <c r="A10" s="24"/>
      <c r="B10" s="25">
        <f t="shared" si="0"/>
        <v>42385</v>
      </c>
      <c r="C10" s="26" t="str">
        <f t="shared" si="1"/>
        <v>River Upstream</v>
      </c>
      <c r="D10" s="27" t="str">
        <f t="shared" si="2"/>
        <v>L</v>
      </c>
      <c r="E10" s="28">
        <f t="shared" si="3"/>
        <v>6.7</v>
      </c>
      <c r="F10" s="29" t="s">
        <v>19</v>
      </c>
      <c r="G10" s="30" t="s">
        <v>14</v>
      </c>
      <c r="H10" s="30"/>
      <c r="I10" s="31">
        <v>2.4988425925925928E-2</v>
      </c>
    </row>
    <row r="11" spans="1:9" x14ac:dyDescent="0.3">
      <c r="A11" s="24"/>
      <c r="B11" s="25">
        <f t="shared" si="0"/>
        <v>42385</v>
      </c>
      <c r="C11" s="26" t="str">
        <f t="shared" si="1"/>
        <v>River Upstream</v>
      </c>
      <c r="D11" s="27" t="str">
        <f t="shared" si="2"/>
        <v>L</v>
      </c>
      <c r="E11" s="28">
        <f t="shared" si="3"/>
        <v>6.7</v>
      </c>
      <c r="F11" s="29" t="s">
        <v>20</v>
      </c>
      <c r="G11" s="30" t="s">
        <v>14</v>
      </c>
      <c r="H11" s="30">
        <v>256</v>
      </c>
      <c r="I11" s="31">
        <v>2.5428240740740741E-2</v>
      </c>
    </row>
    <row r="12" spans="1:9" x14ac:dyDescent="0.3">
      <c r="A12" s="24"/>
      <c r="B12" s="25">
        <f t="shared" si="0"/>
        <v>42385</v>
      </c>
      <c r="C12" s="26" t="str">
        <f t="shared" si="1"/>
        <v>River Upstream</v>
      </c>
      <c r="D12" s="27" t="str">
        <f t="shared" si="2"/>
        <v>L</v>
      </c>
      <c r="E12" s="28">
        <f t="shared" si="3"/>
        <v>6.7</v>
      </c>
      <c r="F12" s="29" t="s">
        <v>21</v>
      </c>
      <c r="G12" s="30" t="s">
        <v>14</v>
      </c>
      <c r="H12" s="30">
        <v>153</v>
      </c>
      <c r="I12" s="31">
        <v>2.6574074074074073E-2</v>
      </c>
    </row>
    <row r="13" spans="1:9" x14ac:dyDescent="0.3">
      <c r="A13" s="24"/>
      <c r="B13" s="25">
        <f t="shared" si="0"/>
        <v>42385</v>
      </c>
      <c r="C13" s="26" t="str">
        <f t="shared" si="1"/>
        <v>River Upstream</v>
      </c>
      <c r="D13" s="27" t="str">
        <f t="shared" si="2"/>
        <v>L</v>
      </c>
      <c r="E13" s="28">
        <f t="shared" si="3"/>
        <v>6.7</v>
      </c>
      <c r="F13" s="32" t="s">
        <v>22</v>
      </c>
      <c r="G13" s="27" t="s">
        <v>14</v>
      </c>
      <c r="H13" s="27"/>
      <c r="I13" s="33">
        <v>2.7430555555555555E-2</v>
      </c>
    </row>
    <row r="14" spans="1:9" x14ac:dyDescent="0.3">
      <c r="A14" s="24"/>
      <c r="B14" s="25">
        <f t="shared" si="0"/>
        <v>42385</v>
      </c>
      <c r="C14" s="26" t="str">
        <f t="shared" si="1"/>
        <v>River Upstream</v>
      </c>
      <c r="D14" s="27" t="str">
        <f t="shared" si="2"/>
        <v>L</v>
      </c>
      <c r="E14" s="28">
        <f t="shared" si="3"/>
        <v>6.7</v>
      </c>
      <c r="F14" s="29" t="s">
        <v>23</v>
      </c>
      <c r="G14" s="30" t="s">
        <v>14</v>
      </c>
      <c r="H14" s="30">
        <v>21</v>
      </c>
      <c r="I14" s="31">
        <v>2.7569444444444448E-2</v>
      </c>
    </row>
    <row r="15" spans="1:9" x14ac:dyDescent="0.3">
      <c r="A15" s="24"/>
      <c r="B15" s="25">
        <f t="shared" si="0"/>
        <v>42385</v>
      </c>
      <c r="C15" s="26" t="str">
        <f t="shared" si="1"/>
        <v>River Upstream</v>
      </c>
      <c r="D15" s="27" t="str">
        <f t="shared" si="2"/>
        <v>L</v>
      </c>
      <c r="E15" s="28">
        <f t="shared" si="3"/>
        <v>6.7</v>
      </c>
      <c r="F15" s="29" t="s">
        <v>24</v>
      </c>
      <c r="G15" s="30" t="s">
        <v>14</v>
      </c>
      <c r="H15" s="30">
        <v>430</v>
      </c>
      <c r="I15" s="31">
        <v>2.7581018518518519E-2</v>
      </c>
    </row>
    <row r="16" spans="1:9" x14ac:dyDescent="0.3">
      <c r="A16" s="24"/>
      <c r="B16" s="25">
        <f t="shared" si="0"/>
        <v>42385</v>
      </c>
      <c r="C16" s="26" t="str">
        <f t="shared" si="1"/>
        <v>River Upstream</v>
      </c>
      <c r="D16" s="27" t="str">
        <f t="shared" si="2"/>
        <v>L</v>
      </c>
      <c r="E16" s="28">
        <f t="shared" si="3"/>
        <v>6.7</v>
      </c>
      <c r="F16" s="29" t="s">
        <v>25</v>
      </c>
      <c r="G16" s="30" t="s">
        <v>14</v>
      </c>
      <c r="H16" s="30">
        <v>119</v>
      </c>
      <c r="I16" s="31">
        <v>3.1157407407407408E-2</v>
      </c>
    </row>
    <row r="17" spans="1:9" x14ac:dyDescent="0.3">
      <c r="A17" s="24"/>
      <c r="B17" s="25">
        <f t="shared" si="0"/>
        <v>42385</v>
      </c>
      <c r="C17" s="26" t="str">
        <f t="shared" si="1"/>
        <v>River Upstream</v>
      </c>
      <c r="D17" s="27" t="str">
        <f t="shared" si="2"/>
        <v>L</v>
      </c>
      <c r="E17" s="28">
        <f t="shared" si="3"/>
        <v>6.7</v>
      </c>
      <c r="F17" s="29" t="s">
        <v>26</v>
      </c>
      <c r="G17" s="30" t="s">
        <v>14</v>
      </c>
      <c r="H17" s="30"/>
      <c r="I17" s="31">
        <v>3.1712962962962964E-2</v>
      </c>
    </row>
    <row r="18" spans="1:9" x14ac:dyDescent="0.3">
      <c r="A18" s="24"/>
      <c r="B18" s="25">
        <f>$B$5</f>
        <v>42385</v>
      </c>
      <c r="C18" s="26" t="str">
        <f>$C$5</f>
        <v>River Upstream</v>
      </c>
      <c r="D18" s="27" t="str">
        <f>$D$5</f>
        <v>L</v>
      </c>
      <c r="E18" s="28">
        <f>IF(ISBLANK($E$5),"",$E$5)</f>
        <v>6.7</v>
      </c>
      <c r="F18" s="29" t="s">
        <v>27</v>
      </c>
      <c r="G18" s="30" t="s">
        <v>14</v>
      </c>
      <c r="H18" s="30">
        <v>268</v>
      </c>
      <c r="I18" s="31">
        <v>4.3611111111111107E-2</v>
      </c>
    </row>
    <row r="19" spans="1:9" x14ac:dyDescent="0.3">
      <c r="A19" s="34"/>
      <c r="B19" s="35">
        <f>$B$5</f>
        <v>42385</v>
      </c>
      <c r="C19" s="36" t="str">
        <f>$C$5</f>
        <v>River Upstream</v>
      </c>
      <c r="D19" s="37" t="str">
        <f>$D$5</f>
        <v>L</v>
      </c>
      <c r="E19" s="38">
        <f>IF(ISBLANK($E$5),"",$E$5)</f>
        <v>6.7</v>
      </c>
      <c r="F19" s="29" t="s">
        <v>28</v>
      </c>
      <c r="G19" s="30" t="s">
        <v>14</v>
      </c>
      <c r="H19" s="30">
        <v>309</v>
      </c>
      <c r="I19" s="31" t="s">
        <v>29</v>
      </c>
    </row>
    <row r="20" spans="1:9" x14ac:dyDescent="0.3">
      <c r="A20" s="39" t="s">
        <v>30</v>
      </c>
      <c r="B20" s="40"/>
      <c r="C20" s="41"/>
      <c r="D20" s="42"/>
      <c r="E20" s="43"/>
      <c r="F20" s="42"/>
      <c r="G20" s="42"/>
      <c r="H20" s="42"/>
      <c r="I20" s="44"/>
    </row>
    <row r="21" spans="1:9" x14ac:dyDescent="0.3">
      <c r="A21" s="45"/>
      <c r="B21" s="18">
        <f t="shared" ref="B21:B39" si="4">$B$5</f>
        <v>42385</v>
      </c>
      <c r="C21" s="19" t="str">
        <f t="shared" ref="C21:C39" si="5">$C$5</f>
        <v>River Upstream</v>
      </c>
      <c r="D21" s="20" t="str">
        <f t="shared" ref="D21:D39" si="6">$D$5</f>
        <v>L</v>
      </c>
      <c r="E21" s="21">
        <f t="shared" ref="E21:E39" si="7">IF(ISBLANK($E$5),"",$E$5)</f>
        <v>6.7</v>
      </c>
      <c r="F21" s="29" t="s">
        <v>31</v>
      </c>
      <c r="G21" s="30" t="s">
        <v>32</v>
      </c>
      <c r="H21" s="30">
        <v>1</v>
      </c>
      <c r="I21" s="31">
        <v>1.7754629629629631E-2</v>
      </c>
    </row>
    <row r="22" spans="1:9" x14ac:dyDescent="0.3">
      <c r="A22" s="46"/>
      <c r="B22" s="25">
        <f t="shared" si="4"/>
        <v>42385</v>
      </c>
      <c r="C22" s="26" t="str">
        <f t="shared" si="5"/>
        <v>River Upstream</v>
      </c>
      <c r="D22" s="30" t="str">
        <f t="shared" si="6"/>
        <v>L</v>
      </c>
      <c r="E22" s="28">
        <f t="shared" si="7"/>
        <v>6.7</v>
      </c>
      <c r="F22" s="29" t="s">
        <v>33</v>
      </c>
      <c r="G22" s="30" t="s">
        <v>32</v>
      </c>
      <c r="H22" s="30">
        <v>287</v>
      </c>
      <c r="I22" s="31">
        <v>1.8402777777777778E-2</v>
      </c>
    </row>
    <row r="23" spans="1:9" x14ac:dyDescent="0.3">
      <c r="A23" s="46"/>
      <c r="B23" s="25">
        <f t="shared" si="4"/>
        <v>42385</v>
      </c>
      <c r="C23" s="26" t="str">
        <f t="shared" si="5"/>
        <v>River Upstream</v>
      </c>
      <c r="D23" s="30" t="str">
        <f t="shared" si="6"/>
        <v>L</v>
      </c>
      <c r="E23" s="28">
        <f t="shared" si="7"/>
        <v>6.7</v>
      </c>
      <c r="F23" s="29" t="s">
        <v>34</v>
      </c>
      <c r="G23" s="30" t="s">
        <v>32</v>
      </c>
      <c r="H23" s="30">
        <v>118</v>
      </c>
      <c r="I23" s="31">
        <v>1.9386574074074073E-2</v>
      </c>
    </row>
    <row r="24" spans="1:9" x14ac:dyDescent="0.3">
      <c r="A24" s="46"/>
      <c r="B24" s="25">
        <f t="shared" si="4"/>
        <v>42385</v>
      </c>
      <c r="C24" s="26" t="str">
        <f t="shared" si="5"/>
        <v>River Upstream</v>
      </c>
      <c r="D24" s="30" t="str">
        <f t="shared" si="6"/>
        <v>L</v>
      </c>
      <c r="E24" s="28">
        <f t="shared" si="7"/>
        <v>6.7</v>
      </c>
      <c r="F24" s="29" t="s">
        <v>35</v>
      </c>
      <c r="G24" s="30" t="s">
        <v>32</v>
      </c>
      <c r="H24" s="30">
        <v>184</v>
      </c>
      <c r="I24" s="31">
        <v>1.9386574074074073E-2</v>
      </c>
    </row>
    <row r="25" spans="1:9" x14ac:dyDescent="0.3">
      <c r="A25" s="46"/>
      <c r="B25" s="25">
        <f t="shared" si="4"/>
        <v>42385</v>
      </c>
      <c r="C25" s="26" t="str">
        <f t="shared" si="5"/>
        <v>River Upstream</v>
      </c>
      <c r="D25" s="30" t="str">
        <f t="shared" si="6"/>
        <v>L</v>
      </c>
      <c r="E25" s="28">
        <f t="shared" si="7"/>
        <v>6.7</v>
      </c>
      <c r="F25" s="29" t="s">
        <v>36</v>
      </c>
      <c r="G25" s="30" t="s">
        <v>32</v>
      </c>
      <c r="H25" s="30"/>
      <c r="I25" s="31">
        <v>2.0659722222222222E-2</v>
      </c>
    </row>
    <row r="26" spans="1:9" x14ac:dyDescent="0.3">
      <c r="A26" s="46"/>
      <c r="B26" s="25">
        <f t="shared" si="4"/>
        <v>42385</v>
      </c>
      <c r="C26" s="26" t="str">
        <f t="shared" si="5"/>
        <v>River Upstream</v>
      </c>
      <c r="D26" s="30" t="str">
        <f t="shared" si="6"/>
        <v>L</v>
      </c>
      <c r="E26" s="28">
        <f t="shared" si="7"/>
        <v>6.7</v>
      </c>
      <c r="F26" s="29" t="s">
        <v>37</v>
      </c>
      <c r="G26" s="30" t="s">
        <v>32</v>
      </c>
      <c r="H26" s="30"/>
      <c r="I26" s="31">
        <v>2.1527777777777781E-2</v>
      </c>
    </row>
    <row r="27" spans="1:9" x14ac:dyDescent="0.3">
      <c r="A27" s="46"/>
      <c r="B27" s="25">
        <f t="shared" si="4"/>
        <v>42385</v>
      </c>
      <c r="C27" s="26" t="str">
        <f t="shared" si="5"/>
        <v>River Upstream</v>
      </c>
      <c r="D27" s="30" t="str">
        <f t="shared" si="6"/>
        <v>L</v>
      </c>
      <c r="E27" s="28">
        <f t="shared" si="7"/>
        <v>6.7</v>
      </c>
      <c r="F27" s="29" t="s">
        <v>38</v>
      </c>
      <c r="G27" s="30" t="s">
        <v>32</v>
      </c>
      <c r="H27" s="30">
        <v>252</v>
      </c>
      <c r="I27" s="31">
        <v>2.1574074074074075E-2</v>
      </c>
    </row>
    <row r="28" spans="1:9" x14ac:dyDescent="0.3">
      <c r="A28" s="46"/>
      <c r="B28" s="25">
        <f t="shared" si="4"/>
        <v>42385</v>
      </c>
      <c r="C28" s="26" t="str">
        <f t="shared" si="5"/>
        <v>River Upstream</v>
      </c>
      <c r="D28" s="30" t="str">
        <f t="shared" si="6"/>
        <v>L</v>
      </c>
      <c r="E28" s="28">
        <f t="shared" si="7"/>
        <v>6.7</v>
      </c>
      <c r="F28" s="29" t="s">
        <v>39</v>
      </c>
      <c r="G28" s="30" t="s">
        <v>32</v>
      </c>
      <c r="H28" s="30"/>
      <c r="I28" s="31">
        <v>2.2569444444444444E-2</v>
      </c>
    </row>
    <row r="29" spans="1:9" x14ac:dyDescent="0.3">
      <c r="A29" s="46"/>
      <c r="B29" s="25">
        <f t="shared" si="4"/>
        <v>42385</v>
      </c>
      <c r="C29" s="26" t="str">
        <f t="shared" si="5"/>
        <v>River Upstream</v>
      </c>
      <c r="D29" s="30" t="str">
        <f t="shared" si="6"/>
        <v>L</v>
      </c>
      <c r="E29" s="28">
        <f t="shared" si="7"/>
        <v>6.7</v>
      </c>
      <c r="F29" s="29" t="s">
        <v>40</v>
      </c>
      <c r="G29" s="30" t="s">
        <v>32</v>
      </c>
      <c r="H29" s="30">
        <v>132</v>
      </c>
      <c r="I29" s="31">
        <v>2.326388888888889E-2</v>
      </c>
    </row>
    <row r="30" spans="1:9" x14ac:dyDescent="0.3">
      <c r="A30" s="46"/>
      <c r="B30" s="25">
        <f t="shared" si="4"/>
        <v>42385</v>
      </c>
      <c r="C30" s="26" t="str">
        <f t="shared" si="5"/>
        <v>River Upstream</v>
      </c>
      <c r="D30" s="30" t="str">
        <f t="shared" si="6"/>
        <v>L</v>
      </c>
      <c r="E30" s="28">
        <f t="shared" si="7"/>
        <v>6.7</v>
      </c>
      <c r="F30" s="29" t="s">
        <v>41</v>
      </c>
      <c r="G30" s="30" t="s">
        <v>32</v>
      </c>
      <c r="H30" s="30">
        <v>86</v>
      </c>
      <c r="I30" s="31">
        <v>2.359953703703704E-2</v>
      </c>
    </row>
    <row r="31" spans="1:9" x14ac:dyDescent="0.3">
      <c r="A31" s="46"/>
      <c r="B31" s="25">
        <f t="shared" si="4"/>
        <v>42385</v>
      </c>
      <c r="C31" s="26" t="str">
        <f t="shared" si="5"/>
        <v>River Upstream</v>
      </c>
      <c r="D31" s="30" t="str">
        <f t="shared" si="6"/>
        <v>L</v>
      </c>
      <c r="E31" s="28">
        <f t="shared" si="7"/>
        <v>6.7</v>
      </c>
      <c r="F31" s="29" t="s">
        <v>42</v>
      </c>
      <c r="G31" s="30" t="s">
        <v>32</v>
      </c>
      <c r="H31" s="30">
        <v>15</v>
      </c>
      <c r="I31" s="31">
        <v>2.3784722222222221E-2</v>
      </c>
    </row>
    <row r="32" spans="1:9" x14ac:dyDescent="0.3">
      <c r="A32" s="46"/>
      <c r="B32" s="25">
        <f t="shared" si="4"/>
        <v>42385</v>
      </c>
      <c r="C32" s="26" t="str">
        <f t="shared" si="5"/>
        <v>River Upstream</v>
      </c>
      <c r="D32" s="30" t="str">
        <f t="shared" si="6"/>
        <v>L</v>
      </c>
      <c r="E32" s="28">
        <f t="shared" si="7"/>
        <v>6.7</v>
      </c>
      <c r="F32" s="29" t="s">
        <v>43</v>
      </c>
      <c r="G32" s="30" t="s">
        <v>32</v>
      </c>
      <c r="H32" s="30">
        <v>115</v>
      </c>
      <c r="I32" s="47">
        <v>2.4444444444444446E-2</v>
      </c>
    </row>
    <row r="33" spans="1:9" x14ac:dyDescent="0.3">
      <c r="A33" s="46"/>
      <c r="B33" s="25">
        <f t="shared" si="4"/>
        <v>42385</v>
      </c>
      <c r="C33" s="26" t="str">
        <f t="shared" si="5"/>
        <v>River Upstream</v>
      </c>
      <c r="D33" s="30" t="str">
        <f t="shared" si="6"/>
        <v>L</v>
      </c>
      <c r="E33" s="28">
        <f t="shared" si="7"/>
        <v>6.7</v>
      </c>
      <c r="F33" s="29" t="s">
        <v>44</v>
      </c>
      <c r="G33" s="30" t="s">
        <v>32</v>
      </c>
      <c r="H33" s="30">
        <v>344</v>
      </c>
      <c r="I33" s="31">
        <v>2.449074074074074E-2</v>
      </c>
    </row>
    <row r="34" spans="1:9" x14ac:dyDescent="0.3">
      <c r="A34" s="46"/>
      <c r="B34" s="25">
        <f t="shared" si="4"/>
        <v>42385</v>
      </c>
      <c r="C34" s="26" t="str">
        <f t="shared" si="5"/>
        <v>River Upstream</v>
      </c>
      <c r="D34" s="30" t="str">
        <f t="shared" si="6"/>
        <v>L</v>
      </c>
      <c r="E34" s="28">
        <f t="shared" si="7"/>
        <v>6.7</v>
      </c>
      <c r="F34" s="29" t="s">
        <v>45</v>
      </c>
      <c r="G34" s="30" t="s">
        <v>32</v>
      </c>
      <c r="H34" s="30">
        <v>20</v>
      </c>
      <c r="I34" s="31">
        <v>2.5543981481481483E-2</v>
      </c>
    </row>
    <row r="35" spans="1:9" x14ac:dyDescent="0.3">
      <c r="A35" s="46"/>
      <c r="B35" s="25">
        <f t="shared" si="4"/>
        <v>42385</v>
      </c>
      <c r="C35" s="26" t="str">
        <f t="shared" si="5"/>
        <v>River Upstream</v>
      </c>
      <c r="D35" s="30" t="str">
        <f t="shared" si="6"/>
        <v>L</v>
      </c>
      <c r="E35" s="28">
        <f t="shared" si="7"/>
        <v>6.7</v>
      </c>
      <c r="F35" s="29" t="s">
        <v>46</v>
      </c>
      <c r="G35" s="30" t="s">
        <v>32</v>
      </c>
      <c r="H35" s="30">
        <v>19</v>
      </c>
      <c r="I35" s="31">
        <v>2.6203703703703705E-2</v>
      </c>
    </row>
    <row r="36" spans="1:9" x14ac:dyDescent="0.3">
      <c r="A36" s="46"/>
      <c r="B36" s="25">
        <f t="shared" si="4"/>
        <v>42385</v>
      </c>
      <c r="C36" s="26" t="str">
        <f t="shared" si="5"/>
        <v>River Upstream</v>
      </c>
      <c r="D36" s="30" t="str">
        <f t="shared" si="6"/>
        <v>L</v>
      </c>
      <c r="E36" s="28">
        <f t="shared" si="7"/>
        <v>6.7</v>
      </c>
      <c r="F36" s="29" t="s">
        <v>47</v>
      </c>
      <c r="G36" s="30" t="s">
        <v>32</v>
      </c>
      <c r="H36" s="30">
        <v>123</v>
      </c>
      <c r="I36" s="31">
        <v>2.6203703703703705E-2</v>
      </c>
    </row>
    <row r="37" spans="1:9" x14ac:dyDescent="0.3">
      <c r="A37" s="46"/>
      <c r="B37" s="25">
        <f t="shared" si="4"/>
        <v>42385</v>
      </c>
      <c r="C37" s="26" t="str">
        <f t="shared" si="5"/>
        <v>River Upstream</v>
      </c>
      <c r="D37" s="30" t="str">
        <f t="shared" si="6"/>
        <v>L</v>
      </c>
      <c r="E37" s="28">
        <f t="shared" si="7"/>
        <v>6.7</v>
      </c>
      <c r="F37" s="29" t="s">
        <v>48</v>
      </c>
      <c r="G37" s="30" t="s">
        <v>32</v>
      </c>
      <c r="H37" s="30">
        <v>158</v>
      </c>
      <c r="I37" s="31">
        <v>2.6574074074074073E-2</v>
      </c>
    </row>
    <row r="38" spans="1:9" x14ac:dyDescent="0.3">
      <c r="A38" s="46"/>
      <c r="B38" s="25">
        <f t="shared" si="4"/>
        <v>42385</v>
      </c>
      <c r="C38" s="26" t="str">
        <f t="shared" si="5"/>
        <v>River Upstream</v>
      </c>
      <c r="D38" s="30" t="str">
        <f t="shared" si="6"/>
        <v>L</v>
      </c>
      <c r="E38" s="28">
        <f t="shared" si="7"/>
        <v>6.7</v>
      </c>
      <c r="F38" s="29" t="s">
        <v>49</v>
      </c>
      <c r="G38" s="30" t="s">
        <v>32</v>
      </c>
      <c r="H38" s="30">
        <v>110</v>
      </c>
      <c r="I38" s="31">
        <v>2.7569444444444448E-2</v>
      </c>
    </row>
    <row r="39" spans="1:9" x14ac:dyDescent="0.3">
      <c r="A39" s="48"/>
      <c r="B39" s="35">
        <f t="shared" si="4"/>
        <v>42385</v>
      </c>
      <c r="C39" s="36" t="str">
        <f t="shared" si="5"/>
        <v>River Upstream</v>
      </c>
      <c r="D39" s="49" t="str">
        <f t="shared" si="6"/>
        <v>L</v>
      </c>
      <c r="E39" s="38">
        <f t="shared" si="7"/>
        <v>6.7</v>
      </c>
      <c r="F39" s="29" t="s">
        <v>50</v>
      </c>
      <c r="G39" s="30" t="s">
        <v>32</v>
      </c>
      <c r="H39" s="30">
        <v>121</v>
      </c>
      <c r="I39" s="31">
        <v>2.90162037037037E-2</v>
      </c>
    </row>
    <row r="40" spans="1:9" x14ac:dyDescent="0.3">
      <c r="A40" s="39" t="s">
        <v>51</v>
      </c>
      <c r="B40" s="40"/>
      <c r="C40" s="41"/>
      <c r="D40" s="50"/>
      <c r="E40" s="51"/>
      <c r="F40" s="42"/>
      <c r="G40" s="42"/>
      <c r="H40" s="42"/>
      <c r="I40" s="44"/>
    </row>
    <row r="41" spans="1:9" x14ac:dyDescent="0.3">
      <c r="A41" s="45"/>
      <c r="B41" s="18">
        <f>$B$5</f>
        <v>42385</v>
      </c>
      <c r="C41" s="19" t="str">
        <f>$C$5</f>
        <v>River Upstream</v>
      </c>
      <c r="D41" s="20" t="s">
        <v>52</v>
      </c>
      <c r="E41" s="21">
        <v>3.7</v>
      </c>
      <c r="F41" s="29" t="s">
        <v>53</v>
      </c>
      <c r="G41" s="27" t="s">
        <v>14</v>
      </c>
      <c r="H41" s="30">
        <v>105</v>
      </c>
      <c r="I41" s="31">
        <v>1.7361111111111112E-2</v>
      </c>
    </row>
    <row r="42" spans="1:9" x14ac:dyDescent="0.3">
      <c r="A42" s="46"/>
      <c r="B42" s="25">
        <f>$B$5</f>
        <v>42385</v>
      </c>
      <c r="C42" s="26" t="str">
        <f>$C$5</f>
        <v>River Upstream</v>
      </c>
      <c r="D42" s="30" t="str">
        <f>$D$41</f>
        <v>S</v>
      </c>
      <c r="E42" s="28">
        <f>IF(ISBLANK($E$41),"",$E$41)</f>
        <v>3.7</v>
      </c>
      <c r="F42" s="29" t="s">
        <v>54</v>
      </c>
      <c r="G42" s="30" t="s">
        <v>14</v>
      </c>
      <c r="H42" s="30"/>
      <c r="I42" s="31">
        <v>1.7361111111111112E-2</v>
      </c>
    </row>
    <row r="43" spans="1:9" x14ac:dyDescent="0.3">
      <c r="A43" s="46"/>
      <c r="B43" s="25">
        <f t="shared" ref="B43:B50" si="8">$B$5</f>
        <v>42385</v>
      </c>
      <c r="C43" s="26" t="str">
        <f t="shared" ref="C43:C50" si="9">$C$5</f>
        <v>River Upstream</v>
      </c>
      <c r="D43" s="30" t="str">
        <f t="shared" ref="D43:D50" si="10">$D$41</f>
        <v>S</v>
      </c>
      <c r="E43" s="28">
        <f t="shared" ref="E43:E50" si="11">IF(ISBLANK($E$41),"",$E$41)</f>
        <v>3.7</v>
      </c>
      <c r="F43" s="29" t="s">
        <v>55</v>
      </c>
      <c r="G43" s="30" t="s">
        <v>14</v>
      </c>
      <c r="H43" s="30">
        <v>432</v>
      </c>
      <c r="I43" s="31">
        <v>1.7881944444444443E-2</v>
      </c>
    </row>
    <row r="44" spans="1:9" x14ac:dyDescent="0.3">
      <c r="A44" s="46"/>
      <c r="B44" s="25">
        <f t="shared" si="8"/>
        <v>42385</v>
      </c>
      <c r="C44" s="26" t="str">
        <f t="shared" si="9"/>
        <v>River Upstream</v>
      </c>
      <c r="D44" s="30" t="str">
        <f t="shared" si="10"/>
        <v>S</v>
      </c>
      <c r="E44" s="28">
        <f t="shared" si="11"/>
        <v>3.7</v>
      </c>
      <c r="F44" s="29" t="s">
        <v>56</v>
      </c>
      <c r="G44" s="30" t="s">
        <v>14</v>
      </c>
      <c r="H44" s="30">
        <v>84</v>
      </c>
      <c r="I44" s="31">
        <v>1.7916666666666668E-2</v>
      </c>
    </row>
    <row r="45" spans="1:9" x14ac:dyDescent="0.3">
      <c r="A45" s="46"/>
      <c r="B45" s="25">
        <f t="shared" si="8"/>
        <v>42385</v>
      </c>
      <c r="C45" s="26" t="str">
        <f t="shared" si="9"/>
        <v>River Upstream</v>
      </c>
      <c r="D45" s="30" t="str">
        <f t="shared" si="10"/>
        <v>S</v>
      </c>
      <c r="E45" s="28">
        <f t="shared" si="11"/>
        <v>3.7</v>
      </c>
      <c r="F45" s="29" t="s">
        <v>57</v>
      </c>
      <c r="G45" s="30" t="s">
        <v>14</v>
      </c>
      <c r="H45" s="30"/>
      <c r="I45" s="31">
        <v>1.7951388888888888E-2</v>
      </c>
    </row>
    <row r="46" spans="1:9" x14ac:dyDescent="0.3">
      <c r="A46" s="46"/>
      <c r="B46" s="25">
        <f t="shared" si="8"/>
        <v>42385</v>
      </c>
      <c r="C46" s="26" t="str">
        <f t="shared" si="9"/>
        <v>River Upstream</v>
      </c>
      <c r="D46" s="30" t="str">
        <f t="shared" si="10"/>
        <v>S</v>
      </c>
      <c r="E46" s="28">
        <f t="shared" si="11"/>
        <v>3.7</v>
      </c>
      <c r="F46" s="29" t="s">
        <v>58</v>
      </c>
      <c r="G46" s="30" t="s">
        <v>14</v>
      </c>
      <c r="H46" s="30">
        <v>251</v>
      </c>
      <c r="I46" s="31">
        <v>1.8460648148148146E-2</v>
      </c>
    </row>
    <row r="47" spans="1:9" x14ac:dyDescent="0.3">
      <c r="A47" s="46"/>
      <c r="B47" s="25">
        <f t="shared" si="8"/>
        <v>42385</v>
      </c>
      <c r="C47" s="26" t="str">
        <f t="shared" si="9"/>
        <v>River Upstream</v>
      </c>
      <c r="D47" s="30" t="str">
        <f t="shared" si="10"/>
        <v>S</v>
      </c>
      <c r="E47" s="28">
        <f t="shared" si="11"/>
        <v>3.7</v>
      </c>
      <c r="F47" s="29" t="s">
        <v>59</v>
      </c>
      <c r="G47" s="27" t="s">
        <v>14</v>
      </c>
      <c r="H47" s="30">
        <v>47</v>
      </c>
      <c r="I47" s="31">
        <v>1.923611111111111E-2</v>
      </c>
    </row>
    <row r="48" spans="1:9" x14ac:dyDescent="0.3">
      <c r="A48" s="46"/>
      <c r="B48" s="25">
        <f t="shared" si="8"/>
        <v>42385</v>
      </c>
      <c r="C48" s="26" t="str">
        <f t="shared" si="9"/>
        <v>River Upstream</v>
      </c>
      <c r="D48" s="30" t="str">
        <f t="shared" si="10"/>
        <v>S</v>
      </c>
      <c r="E48" s="28">
        <f t="shared" si="11"/>
        <v>3.7</v>
      </c>
      <c r="F48" s="29" t="s">
        <v>60</v>
      </c>
      <c r="G48" s="30" t="s">
        <v>14</v>
      </c>
      <c r="H48" s="30">
        <v>90</v>
      </c>
      <c r="I48" s="31">
        <v>1.9479166666666669E-2</v>
      </c>
    </row>
    <row r="49" spans="1:9" x14ac:dyDescent="0.3">
      <c r="A49" s="46"/>
      <c r="B49" s="25">
        <f t="shared" si="8"/>
        <v>42385</v>
      </c>
      <c r="C49" s="26" t="str">
        <f t="shared" si="9"/>
        <v>River Upstream</v>
      </c>
      <c r="D49" s="30" t="str">
        <f t="shared" si="10"/>
        <v>S</v>
      </c>
      <c r="E49" s="28">
        <f t="shared" si="11"/>
        <v>3.7</v>
      </c>
      <c r="F49" s="29" t="s">
        <v>61</v>
      </c>
      <c r="G49" s="30" t="s">
        <v>14</v>
      </c>
      <c r="H49" s="30"/>
      <c r="I49" s="31">
        <v>2.0254629629629629E-2</v>
      </c>
    </row>
    <row r="50" spans="1:9" x14ac:dyDescent="0.3">
      <c r="A50" s="46"/>
      <c r="B50" s="25">
        <f t="shared" si="8"/>
        <v>42385</v>
      </c>
      <c r="C50" s="26" t="str">
        <f t="shared" si="9"/>
        <v>River Upstream</v>
      </c>
      <c r="D50" s="30" t="str">
        <f t="shared" si="10"/>
        <v>S</v>
      </c>
      <c r="E50" s="28">
        <f t="shared" si="11"/>
        <v>3.7</v>
      </c>
      <c r="F50" s="29" t="s">
        <v>62</v>
      </c>
      <c r="G50" s="30" t="s">
        <v>14</v>
      </c>
      <c r="H50" s="30"/>
      <c r="I50" s="31">
        <v>2.4861111111111108E-2</v>
      </c>
    </row>
    <row r="51" spans="1:9" x14ac:dyDescent="0.3">
      <c r="A51" s="46"/>
      <c r="B51" s="25">
        <f>$B$5</f>
        <v>42385</v>
      </c>
      <c r="C51" s="26" t="str">
        <f>$C$5</f>
        <v>River Upstream</v>
      </c>
      <c r="D51" s="30" t="str">
        <f>$D$41</f>
        <v>S</v>
      </c>
      <c r="E51" s="28">
        <f>IF(ISBLANK($E$41),"",$E$41)</f>
        <v>3.7</v>
      </c>
      <c r="F51" s="29" t="s">
        <v>63</v>
      </c>
      <c r="G51" s="30" t="s">
        <v>14</v>
      </c>
      <c r="H51" s="30"/>
      <c r="I51" s="31">
        <v>2.4861111111111108E-2</v>
      </c>
    </row>
    <row r="52" spans="1:9" x14ac:dyDescent="0.3">
      <c r="A52" s="52"/>
      <c r="B52" s="53">
        <f>$B$5</f>
        <v>42385</v>
      </c>
      <c r="C52" s="54" t="str">
        <f>$C$5</f>
        <v>River Upstream</v>
      </c>
      <c r="D52" s="55" t="str">
        <f>$D$41</f>
        <v>S</v>
      </c>
      <c r="E52" s="56">
        <f>IF(ISBLANK($E$41),"",$E$41)</f>
        <v>3.7</v>
      </c>
      <c r="F52" s="29" t="s">
        <v>64</v>
      </c>
      <c r="G52" s="30" t="s">
        <v>14</v>
      </c>
      <c r="H52" s="30">
        <v>29</v>
      </c>
      <c r="I52" s="31">
        <v>2.8437500000000001E-2</v>
      </c>
    </row>
    <row r="53" spans="1:9" x14ac:dyDescent="0.3">
      <c r="A53" s="39" t="s">
        <v>65</v>
      </c>
      <c r="B53" s="40"/>
      <c r="C53" s="41"/>
      <c r="D53" s="50"/>
      <c r="E53" s="51"/>
      <c r="F53" s="42"/>
      <c r="G53" s="42"/>
      <c r="H53" s="42"/>
      <c r="I53" s="44"/>
    </row>
    <row r="54" spans="1:9" x14ac:dyDescent="0.3">
      <c r="A54" s="45"/>
      <c r="B54" s="18">
        <f>$B$5</f>
        <v>42385</v>
      </c>
      <c r="C54" s="19" t="str">
        <f>$C$5</f>
        <v>River Upstream</v>
      </c>
      <c r="D54" s="20" t="str">
        <f>$D$41</f>
        <v>S</v>
      </c>
      <c r="E54" s="21">
        <f>IF(ISBLANK($E$41),"",$E$41)</f>
        <v>3.7</v>
      </c>
      <c r="F54" s="29" t="s">
        <v>66</v>
      </c>
      <c r="G54" s="30" t="s">
        <v>32</v>
      </c>
      <c r="H54" s="30">
        <v>88</v>
      </c>
      <c r="I54" s="31">
        <v>1.4120370370370368E-2</v>
      </c>
    </row>
    <row r="55" spans="1:9" x14ac:dyDescent="0.3">
      <c r="A55" s="24"/>
      <c r="B55" s="25">
        <f>$B$5</f>
        <v>42385</v>
      </c>
      <c r="C55" s="26" t="str">
        <f>$C$5</f>
        <v>River Upstream</v>
      </c>
      <c r="D55" s="30" t="str">
        <f>$D$41</f>
        <v>S</v>
      </c>
      <c r="E55" s="28">
        <f>IF(ISBLANK($E$41),"",$E$41)</f>
        <v>3.7</v>
      </c>
      <c r="F55" s="29" t="s">
        <v>67</v>
      </c>
      <c r="G55" s="30" t="s">
        <v>32</v>
      </c>
      <c r="H55" s="30">
        <v>45</v>
      </c>
      <c r="I55" s="31">
        <v>1.5347222222222222E-2</v>
      </c>
    </row>
    <row r="56" spans="1:9" x14ac:dyDescent="0.3">
      <c r="A56" s="24"/>
      <c r="B56" s="25">
        <f t="shared" ref="B56" si="12">$B$5</f>
        <v>42385</v>
      </c>
      <c r="C56" s="26" t="str">
        <f t="shared" ref="C56" si="13">$C$5</f>
        <v>River Upstream</v>
      </c>
      <c r="D56" s="30" t="str">
        <f t="shared" ref="D56" si="14">$D$41</f>
        <v>S</v>
      </c>
      <c r="E56" s="28">
        <f t="shared" ref="E56" si="15">IF(ISBLANK($E$41),"",$E$41)</f>
        <v>3.7</v>
      </c>
      <c r="F56" s="29" t="s">
        <v>68</v>
      </c>
      <c r="G56" s="27" t="s">
        <v>32</v>
      </c>
      <c r="H56" s="30">
        <v>106</v>
      </c>
      <c r="I56" s="31">
        <v>1.5995370370370372E-2</v>
      </c>
    </row>
    <row r="57" spans="1:9" x14ac:dyDescent="0.3">
      <c r="A57" s="24"/>
      <c r="B57" s="25">
        <f>$B$5</f>
        <v>42385</v>
      </c>
      <c r="C57" s="26" t="str">
        <f>$C$5</f>
        <v>River Upstream</v>
      </c>
      <c r="D57" s="30" t="str">
        <f>$D$41</f>
        <v>S</v>
      </c>
      <c r="E57" s="28">
        <f>IF(ISBLANK($E$41),"",$E$41)</f>
        <v>3.7</v>
      </c>
      <c r="F57" s="29" t="s">
        <v>69</v>
      </c>
      <c r="G57" s="30" t="s">
        <v>32</v>
      </c>
      <c r="H57" s="30">
        <v>70</v>
      </c>
      <c r="I57" s="31">
        <v>1.7766203703703704E-2</v>
      </c>
    </row>
    <row r="58" spans="1:9" x14ac:dyDescent="0.3">
      <c r="A58" s="24"/>
      <c r="B58" s="25">
        <f>$B$5</f>
        <v>42385</v>
      </c>
      <c r="C58" s="26" t="str">
        <f>$C$5</f>
        <v>River Upstream</v>
      </c>
      <c r="D58" s="30" t="str">
        <f>$D$41</f>
        <v>S</v>
      </c>
      <c r="E58" s="28">
        <f>IF(ISBLANK($E$41),"",$E$41)</f>
        <v>3.7</v>
      </c>
      <c r="F58" s="29" t="s">
        <v>70</v>
      </c>
      <c r="G58" s="30" t="s">
        <v>32</v>
      </c>
      <c r="H58" s="30"/>
      <c r="I58" s="31">
        <v>1.7881944444444443E-2</v>
      </c>
    </row>
    <row r="59" spans="1:9" x14ac:dyDescent="0.3">
      <c r="A59" s="57"/>
      <c r="B59" s="53">
        <f>$B$5</f>
        <v>42385</v>
      </c>
      <c r="C59" s="54" t="str">
        <f>$C$5</f>
        <v>River Upstream</v>
      </c>
      <c r="D59" s="55" t="str">
        <f>$D$41</f>
        <v>S</v>
      </c>
      <c r="E59" s="56">
        <f>IF(ISBLANK($E$41),"",$E$41)</f>
        <v>3.7</v>
      </c>
      <c r="F59" s="29" t="s">
        <v>71</v>
      </c>
      <c r="G59" s="30" t="s">
        <v>32</v>
      </c>
      <c r="H59" s="30">
        <v>267</v>
      </c>
      <c r="I59" s="31">
        <v>2.8796296296296296E-2</v>
      </c>
    </row>
    <row r="60" spans="1:9" x14ac:dyDescent="0.3">
      <c r="A60" s="58"/>
      <c r="B60" s="58"/>
      <c r="C60" s="58"/>
      <c r="D60" s="58"/>
      <c r="E60" s="58"/>
      <c r="F60" s="58"/>
      <c r="G60" s="58"/>
      <c r="H60" s="58"/>
      <c r="I60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Allen</dc:creator>
  <cp:lastModifiedBy>Malcolm Allen</cp:lastModifiedBy>
  <dcterms:created xsi:type="dcterms:W3CDTF">2016-01-16T11:46:45Z</dcterms:created>
  <dcterms:modified xsi:type="dcterms:W3CDTF">2016-01-16T11:49:08Z</dcterms:modified>
</cp:coreProperties>
</file>