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4" windowWidth="22980" windowHeight="9024"/>
  </bookViews>
  <sheets>
    <sheet name="Sheet1" sheetId="1" r:id="rId1"/>
  </sheets>
  <definedNames>
    <definedName name="LongRunFemale4">Sheet1!$A$4:$C$16</definedName>
    <definedName name="LongRunMale4">Sheet1!$A$16:$C$29</definedName>
    <definedName name="MediumRunFemale4">Sheet1!$F$4:$H$18</definedName>
    <definedName name="MediumRunMale4">Sheet1!$F$18:$H$30</definedName>
    <definedName name="ShortRunFemale4">Sheet1!$F$31:$H$33</definedName>
    <definedName name="ShortRunMale4">Sheet1!$F$34:$H$35</definedName>
  </definedNames>
  <calcPr calcId="145621"/>
</workbook>
</file>

<file path=xl/calcChain.xml><?xml version="1.0" encoding="utf-8"?>
<calcChain xmlns="http://schemas.openxmlformats.org/spreadsheetml/2006/main">
  <c r="I32" i="1" l="1"/>
  <c r="I29" i="1"/>
  <c r="I28" i="1"/>
  <c r="I27" i="1"/>
  <c r="I26" i="1"/>
  <c r="I25" i="1"/>
  <c r="I24" i="1"/>
  <c r="I23" i="1"/>
  <c r="I22" i="1"/>
  <c r="I21" i="1"/>
  <c r="I20" i="1"/>
  <c r="I19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D28" i="1"/>
  <c r="D27" i="1"/>
  <c r="D26" i="1"/>
  <c r="D25" i="1"/>
  <c r="D24" i="1"/>
  <c r="D23" i="1"/>
  <c r="D22" i="1"/>
  <c r="D21" i="1"/>
  <c r="D20" i="1"/>
  <c r="D19" i="1"/>
  <c r="D18" i="1"/>
  <c r="D17" i="1"/>
  <c r="D15" i="1"/>
  <c r="D14" i="1"/>
  <c r="D13" i="1"/>
  <c r="D12" i="1"/>
  <c r="D11" i="1"/>
  <c r="D10" i="1"/>
  <c r="D9" i="1"/>
  <c r="D8" i="1"/>
  <c r="D7" i="1"/>
  <c r="D6" i="1"/>
  <c r="D5" i="1"/>
</calcChain>
</file>

<file path=xl/sharedStrings.xml><?xml version="1.0" encoding="utf-8"?>
<sst xmlns="http://schemas.openxmlformats.org/spreadsheetml/2006/main" count="72" uniqueCount="66">
  <si>
    <t>WWRR: 22nd-April-2017, Hill Scurry, Pomingalarna Reserve</t>
  </si>
  <si>
    <t>Runner</t>
  </si>
  <si>
    <t>BibNumber</t>
  </si>
  <si>
    <t>RunTime</t>
  </si>
  <si>
    <t>Long Run, 6.6 km, Female</t>
  </si>
  <si>
    <t>Maddy Reid</t>
  </si>
  <si>
    <t>Lynda Rayner</t>
  </si>
  <si>
    <t>Amy Brown</t>
  </si>
  <si>
    <t>Belinda Owers</t>
  </si>
  <si>
    <t>Carmel Kahlefeldt</t>
  </si>
  <si>
    <t>Bernadette Priest</t>
  </si>
  <si>
    <t>Angela Safour</t>
  </si>
  <si>
    <t>Nicola Wunderlich</t>
  </si>
  <si>
    <t>Andrea Brewer</t>
  </si>
  <si>
    <t>Zahra Safour</t>
  </si>
  <si>
    <t>Wilma Pfitzner</t>
  </si>
  <si>
    <t>Long Run, 6.6 km, Male</t>
  </si>
  <si>
    <t/>
  </si>
  <si>
    <t>Andrew Smith</t>
  </si>
  <si>
    <t>Geoff Breese</t>
  </si>
  <si>
    <t>Rob Owers</t>
  </si>
  <si>
    <t>David Murray</t>
  </si>
  <si>
    <t>Andy Jones</t>
  </si>
  <si>
    <t>Max Staples</t>
  </si>
  <si>
    <t>John Oliver</t>
  </si>
  <si>
    <t>Neil Coombes</t>
  </si>
  <si>
    <t>Ken Grimson</t>
  </si>
  <si>
    <t>Daryle Brewer</t>
  </si>
  <si>
    <t>Graham Spokes</t>
  </si>
  <si>
    <t>Kris Spokes</t>
  </si>
  <si>
    <t>Medium Run, 4.1 km, Female</t>
  </si>
  <si>
    <t>Charlotte Priest</t>
  </si>
  <si>
    <t>Harriet Priest</t>
  </si>
  <si>
    <t>Matilda Cole</t>
  </si>
  <si>
    <t>Indiana Cole</t>
  </si>
  <si>
    <t>Stella Grintell</t>
  </si>
  <si>
    <t>Elizabeth Tonge</t>
  </si>
  <si>
    <t>Jai Brooks</t>
  </si>
  <si>
    <t>Avril Grintell</t>
  </si>
  <si>
    <t>Natasha Spokes</t>
  </si>
  <si>
    <t>Jasmin Walker</t>
  </si>
  <si>
    <t>Myriam Walker</t>
  </si>
  <si>
    <t>Catherine Kwiecinski</t>
  </si>
  <si>
    <t>Perle Grintell</t>
  </si>
  <si>
    <t>Medium Run, 4.1 km, Male</t>
  </si>
  <si>
    <t>Kobe Priest</t>
  </si>
  <si>
    <t>Mark Walker</t>
  </si>
  <si>
    <t>Stewart Cole</t>
  </si>
  <si>
    <t>Wayne Walker</t>
  </si>
  <si>
    <t>Archie Grintell</t>
  </si>
  <si>
    <t>Gary Scott</t>
  </si>
  <si>
    <t>Dan Judd</t>
  </si>
  <si>
    <t>Merv Watkins</t>
  </si>
  <si>
    <t>Finn Jones</t>
  </si>
  <si>
    <t>Malcolm Allen</t>
  </si>
  <si>
    <t>Barry Walker</t>
  </si>
  <si>
    <t>Short Run, 2.5 km, Female</t>
  </si>
  <si>
    <t>Helen Allen</t>
  </si>
  <si>
    <t>PARTICIPANTS</t>
  </si>
  <si>
    <t xml:space="preserve">Female = </t>
  </si>
  <si>
    <t xml:space="preserve">Male = </t>
  </si>
  <si>
    <t xml:space="preserve">All = </t>
  </si>
  <si>
    <t xml:space="preserve">Long Run = </t>
  </si>
  <si>
    <t xml:space="preserve">Medium Run = </t>
  </si>
  <si>
    <t xml:space="preserve">Short Run = </t>
  </si>
  <si>
    <t>min/km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</si>
</sst>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:ss;@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8"/>
      <name val="Arial"/>
      <family val="2"/>
    </font>
    <font>
      <sz val="14"/>
      <color theme="1"/>
      <name val="Calibri"/>
      <family val="2"/>
      <scheme val="minor"/>
    </font>
    <font>
      <sz val="11"/>
      <color indexed="8"/>
      <name val="Arial"/>
      <family val="2"/>
    </font>
    <font>
      <b/>
      <sz val="12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 applyBorder="1"/>
    <xf numFmtId="0" fontId="3" fillId="0" borderId="0" xfId="0" applyFont="1"/>
    <xf numFmtId="0" fontId="3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0" applyFont="1"/>
    <xf numFmtId="0" fontId="0" fillId="0" borderId="0" xfId="0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6" fillId="0" borderId="2" xfId="0" applyFont="1" applyBorder="1" applyAlignment="1">
      <alignment horizontal="left"/>
    </xf>
    <xf numFmtId="0" fontId="7" fillId="0" borderId="2" xfId="0" applyFont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left"/>
    </xf>
    <xf numFmtId="0" fontId="8" fillId="0" borderId="4" xfId="0" applyFont="1" applyFill="1" applyBorder="1" applyAlignment="1">
      <alignment horizontal="center"/>
    </xf>
    <xf numFmtId="164" fontId="8" fillId="2" borderId="4" xfId="0" applyNumberFormat="1" applyFont="1" applyFill="1" applyBorder="1" applyAlignment="1">
      <alignment horizontal="center"/>
    </xf>
    <xf numFmtId="164" fontId="8" fillId="2" borderId="5" xfId="0" applyNumberFormat="1" applyFont="1" applyFill="1" applyBorder="1" applyAlignment="1">
      <alignment horizontal="center"/>
    </xf>
    <xf numFmtId="0" fontId="8" fillId="0" borderId="6" xfId="0" applyFont="1" applyFill="1" applyBorder="1" applyAlignment="1">
      <alignment horizontal="left"/>
    </xf>
    <xf numFmtId="0" fontId="8" fillId="0" borderId="7" xfId="0" applyFont="1" applyFill="1" applyBorder="1" applyAlignment="1">
      <alignment horizontal="center"/>
    </xf>
    <xf numFmtId="164" fontId="8" fillId="2" borderId="7" xfId="0" applyNumberFormat="1" applyFont="1" applyFill="1" applyBorder="1" applyAlignment="1">
      <alignment horizontal="center"/>
    </xf>
    <xf numFmtId="164" fontId="8" fillId="2" borderId="8" xfId="0" applyNumberFormat="1" applyFont="1" applyFill="1" applyBorder="1" applyAlignment="1">
      <alignment horizontal="center"/>
    </xf>
    <xf numFmtId="0" fontId="8" fillId="0" borderId="9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center"/>
    </xf>
    <xf numFmtId="164" fontId="8" fillId="2" borderId="10" xfId="0" applyNumberFormat="1" applyFont="1" applyFill="1" applyBorder="1" applyAlignment="1">
      <alignment horizontal="center"/>
    </xf>
    <xf numFmtId="164" fontId="8" fillId="2" borderId="11" xfId="0" applyNumberFormat="1" applyFont="1" applyFill="1" applyBorder="1" applyAlignment="1">
      <alignment horizontal="center"/>
    </xf>
    <xf numFmtId="0" fontId="0" fillId="0" borderId="2" xfId="0" applyBorder="1"/>
    <xf numFmtId="0" fontId="8" fillId="0" borderId="2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164" fontId="8" fillId="0" borderId="2" xfId="0" applyNumberFormat="1" applyFont="1" applyFill="1" applyBorder="1" applyAlignment="1">
      <alignment horizontal="center"/>
    </xf>
    <xf numFmtId="0" fontId="8" fillId="0" borderId="12" xfId="0" applyFont="1" applyFill="1" applyBorder="1" applyAlignment="1">
      <alignment horizontal="left"/>
    </xf>
    <xf numFmtId="0" fontId="8" fillId="0" borderId="12" xfId="0" applyFont="1" applyFill="1" applyBorder="1" applyAlignment="1">
      <alignment horizontal="center"/>
    </xf>
    <xf numFmtId="164" fontId="8" fillId="0" borderId="12" xfId="0" applyNumberFormat="1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8" fillId="0" borderId="13" xfId="0" applyFont="1" applyFill="1" applyBorder="1" applyAlignment="1">
      <alignment horizontal="left"/>
    </xf>
    <xf numFmtId="0" fontId="8" fillId="0" borderId="14" xfId="0" applyFont="1" applyFill="1" applyBorder="1" applyAlignment="1">
      <alignment horizontal="center"/>
    </xf>
    <xf numFmtId="164" fontId="8" fillId="2" borderId="14" xfId="0" applyNumberFormat="1" applyFont="1" applyFill="1" applyBorder="1" applyAlignment="1">
      <alignment horizontal="center"/>
    </xf>
    <xf numFmtId="164" fontId="8" fillId="2" borderId="15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164" fontId="8" fillId="0" borderId="0" xfId="0" applyNumberFormat="1" applyFont="1" applyFill="1" applyBorder="1" applyAlignment="1">
      <alignment horizontal="center"/>
    </xf>
    <xf numFmtId="0" fontId="0" fillId="3" borderId="16" xfId="0" applyFill="1" applyBorder="1"/>
    <xf numFmtId="0" fontId="9" fillId="3" borderId="17" xfId="0" applyFont="1" applyFill="1" applyBorder="1" applyAlignment="1">
      <alignment horizontal="right"/>
    </xf>
    <xf numFmtId="0" fontId="1" fillId="3" borderId="18" xfId="0" applyFont="1" applyFill="1" applyBorder="1" applyAlignment="1">
      <alignment horizontal="left"/>
    </xf>
    <xf numFmtId="0" fontId="9" fillId="3" borderId="19" xfId="0" applyFont="1" applyFill="1" applyBorder="1" applyAlignment="1">
      <alignment horizontal="right"/>
    </xf>
    <xf numFmtId="0" fontId="9" fillId="3" borderId="0" xfId="0" applyFont="1" applyFill="1" applyBorder="1" applyAlignment="1">
      <alignment horizontal="right"/>
    </xf>
    <xf numFmtId="0" fontId="1" fillId="3" borderId="20" xfId="0" applyFont="1" applyFill="1" applyBorder="1" applyAlignment="1">
      <alignment horizontal="left"/>
    </xf>
    <xf numFmtId="0" fontId="9" fillId="3" borderId="21" xfId="0" applyFont="1" applyFill="1" applyBorder="1" applyAlignment="1">
      <alignment horizontal="right"/>
    </xf>
    <xf numFmtId="0" fontId="9" fillId="3" borderId="2" xfId="0" applyFont="1" applyFill="1" applyBorder="1" applyAlignment="1">
      <alignment horizontal="right"/>
    </xf>
    <xf numFmtId="0" fontId="1" fillId="3" borderId="22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1"/>
  <sheetViews>
    <sheetView tabSelected="1" workbookViewId="0">
      <selection activeCell="Q26" sqref="Q26"/>
    </sheetView>
  </sheetViews>
  <sheetFormatPr defaultRowHeight="14.4" x14ac:dyDescent="0.3"/>
  <cols>
    <col min="1" max="1" width="14.44140625" customWidth="1"/>
    <col min="2" max="2" width="11.5546875" customWidth="1"/>
    <col min="4" max="4" width="8.44140625" customWidth="1"/>
    <col min="5" max="5" width="2.33203125" customWidth="1"/>
    <col min="6" max="6" width="16" customWidth="1"/>
    <col min="7" max="7" width="10.44140625" customWidth="1"/>
    <col min="9" max="9" width="8.44140625" bestFit="1" customWidth="1"/>
  </cols>
  <sheetData>
    <row r="1" spans="1:9" ht="18" x14ac:dyDescent="0.35">
      <c r="A1" s="1" t="s">
        <v>0</v>
      </c>
      <c r="B1" s="2"/>
      <c r="C1" s="3"/>
      <c r="D1" s="4"/>
    </row>
    <row r="2" spans="1:9" x14ac:dyDescent="0.3">
      <c r="A2" s="5"/>
      <c r="C2" s="6"/>
      <c r="D2" s="4"/>
    </row>
    <row r="3" spans="1:9" ht="16.2" thickBot="1" x14ac:dyDescent="0.35">
      <c r="A3" s="7" t="s">
        <v>1</v>
      </c>
      <c r="B3" s="8" t="s">
        <v>2</v>
      </c>
      <c r="C3" s="8" t="s">
        <v>3</v>
      </c>
      <c r="D3" s="8" t="s">
        <v>65</v>
      </c>
      <c r="F3" s="7" t="s">
        <v>1</v>
      </c>
      <c r="G3" s="8" t="s">
        <v>2</v>
      </c>
      <c r="H3" s="8" t="s">
        <v>3</v>
      </c>
      <c r="I3" s="8" t="s">
        <v>65</v>
      </c>
    </row>
    <row r="4" spans="1:9" x14ac:dyDescent="0.3">
      <c r="A4" s="9" t="s">
        <v>4</v>
      </c>
      <c r="B4" s="10"/>
      <c r="C4" s="10"/>
      <c r="D4" s="11"/>
      <c r="F4" s="9" t="s">
        <v>30</v>
      </c>
      <c r="G4" s="25"/>
      <c r="H4" s="27"/>
      <c r="I4" s="26" t="s">
        <v>17</v>
      </c>
    </row>
    <row r="5" spans="1:9" x14ac:dyDescent="0.3">
      <c r="A5" s="12" t="s">
        <v>5</v>
      </c>
      <c r="B5" s="13"/>
      <c r="C5" s="14">
        <v>2.2430555555555554E-2</v>
      </c>
      <c r="D5" s="15">
        <f>C5/6.6</f>
        <v>3.3985690235690236E-3</v>
      </c>
      <c r="F5" s="16" t="s">
        <v>31</v>
      </c>
      <c r="G5" s="17">
        <v>321</v>
      </c>
      <c r="H5" s="19">
        <v>1.545138888888889E-2</v>
      </c>
      <c r="I5" s="19">
        <f>H5/4.1</f>
        <v>3.7686314363143637E-3</v>
      </c>
    </row>
    <row r="6" spans="1:9" x14ac:dyDescent="0.3">
      <c r="A6" s="16" t="s">
        <v>6</v>
      </c>
      <c r="B6" s="17">
        <v>141</v>
      </c>
      <c r="C6" s="18">
        <v>2.3495370370370371E-2</v>
      </c>
      <c r="D6" s="19">
        <f t="shared" ref="D6:D15" si="0">C6/6.6</f>
        <v>3.5599046015712685E-3</v>
      </c>
      <c r="F6" s="16" t="s">
        <v>32</v>
      </c>
      <c r="G6" s="17">
        <v>333</v>
      </c>
      <c r="H6" s="19">
        <v>1.545138888888889E-2</v>
      </c>
      <c r="I6" s="19">
        <f t="shared" ref="I6:I29" si="1">H6/4.1</f>
        <v>3.7686314363143637E-3</v>
      </c>
    </row>
    <row r="7" spans="1:9" x14ac:dyDescent="0.3">
      <c r="A7" s="16" t="s">
        <v>7</v>
      </c>
      <c r="B7" s="17">
        <v>328</v>
      </c>
      <c r="C7" s="18">
        <v>2.3703703703703703E-2</v>
      </c>
      <c r="D7" s="19">
        <f t="shared" si="0"/>
        <v>3.5914702581369248E-3</v>
      </c>
      <c r="F7" s="16" t="s">
        <v>33</v>
      </c>
      <c r="G7" s="17"/>
      <c r="H7" s="19">
        <v>1.6423611111111111E-2</v>
      </c>
      <c r="I7" s="19">
        <f t="shared" si="1"/>
        <v>4.0057588075880762E-3</v>
      </c>
    </row>
    <row r="8" spans="1:9" x14ac:dyDescent="0.3">
      <c r="A8" s="16" t="s">
        <v>8</v>
      </c>
      <c r="B8" s="17">
        <v>91</v>
      </c>
      <c r="C8" s="18">
        <v>2.5115740740740741E-2</v>
      </c>
      <c r="D8" s="19">
        <f t="shared" si="0"/>
        <v>3.8054152637485971E-3</v>
      </c>
      <c r="F8" s="16" t="s">
        <v>34</v>
      </c>
      <c r="G8" s="17"/>
      <c r="H8" s="19">
        <v>1.6921296296296299E-2</v>
      </c>
      <c r="I8" s="19">
        <f t="shared" si="1"/>
        <v>4.1271454381210486E-3</v>
      </c>
    </row>
    <row r="9" spans="1:9" x14ac:dyDescent="0.3">
      <c r="A9" s="16" t="s">
        <v>9</v>
      </c>
      <c r="B9" s="17">
        <v>10</v>
      </c>
      <c r="C9" s="18">
        <v>2.5763888888888892E-2</v>
      </c>
      <c r="D9" s="19">
        <f t="shared" si="0"/>
        <v>3.9036195286195293E-3</v>
      </c>
      <c r="F9" s="16" t="s">
        <v>35</v>
      </c>
      <c r="G9" s="17"/>
      <c r="H9" s="19">
        <v>1.8634259259259257E-2</v>
      </c>
      <c r="I9" s="19">
        <f t="shared" si="1"/>
        <v>4.5449412827461609E-3</v>
      </c>
    </row>
    <row r="10" spans="1:9" x14ac:dyDescent="0.3">
      <c r="A10" s="16" t="s">
        <v>10</v>
      </c>
      <c r="B10" s="17">
        <v>320</v>
      </c>
      <c r="C10" s="18">
        <v>2.5775462962962962E-2</v>
      </c>
      <c r="D10" s="19">
        <f t="shared" si="0"/>
        <v>3.9053731762065096E-3</v>
      </c>
      <c r="F10" s="16" t="s">
        <v>36</v>
      </c>
      <c r="G10" s="17">
        <v>395</v>
      </c>
      <c r="H10" s="19">
        <v>1.8935185185185183E-2</v>
      </c>
      <c r="I10" s="19">
        <f t="shared" si="1"/>
        <v>4.6183378500451672E-3</v>
      </c>
    </row>
    <row r="11" spans="1:9" x14ac:dyDescent="0.3">
      <c r="A11" s="16" t="s">
        <v>11</v>
      </c>
      <c r="B11" s="17">
        <v>430</v>
      </c>
      <c r="C11" s="18">
        <v>2.9259259259259259E-2</v>
      </c>
      <c r="D11" s="19">
        <f t="shared" si="0"/>
        <v>4.4332210998877667E-3</v>
      </c>
      <c r="F11" s="16" t="s">
        <v>37</v>
      </c>
      <c r="G11" s="17"/>
      <c r="H11" s="19">
        <v>2.045138888888889E-2</v>
      </c>
      <c r="I11" s="19">
        <f t="shared" si="1"/>
        <v>4.9881436314363151E-3</v>
      </c>
    </row>
    <row r="12" spans="1:9" x14ac:dyDescent="0.3">
      <c r="A12" s="16" t="s">
        <v>12</v>
      </c>
      <c r="B12" s="17">
        <v>225</v>
      </c>
      <c r="C12" s="18">
        <v>3.0127314814814815E-2</v>
      </c>
      <c r="D12" s="19">
        <f t="shared" si="0"/>
        <v>4.564744668911336E-3</v>
      </c>
      <c r="F12" s="16" t="s">
        <v>38</v>
      </c>
      <c r="G12" s="17"/>
      <c r="H12" s="19">
        <v>2.0509259259259258E-2</v>
      </c>
      <c r="I12" s="19">
        <f t="shared" si="1"/>
        <v>5.0022583559168931E-3</v>
      </c>
    </row>
    <row r="13" spans="1:9" x14ac:dyDescent="0.3">
      <c r="A13" s="16" t="s">
        <v>13</v>
      </c>
      <c r="B13" s="17">
        <v>153</v>
      </c>
      <c r="C13" s="18">
        <v>3.1400462962962963E-2</v>
      </c>
      <c r="D13" s="19">
        <f t="shared" si="0"/>
        <v>4.7576459034792372E-3</v>
      </c>
      <c r="F13" s="16" t="s">
        <v>39</v>
      </c>
      <c r="G13" s="17">
        <v>203</v>
      </c>
      <c r="H13" s="19">
        <v>2.1180555555555553E-2</v>
      </c>
      <c r="I13" s="19">
        <f t="shared" si="1"/>
        <v>5.1659891598915984E-3</v>
      </c>
    </row>
    <row r="14" spans="1:9" x14ac:dyDescent="0.3">
      <c r="A14" s="16" t="s">
        <v>14</v>
      </c>
      <c r="B14" s="17">
        <v>432</v>
      </c>
      <c r="C14" s="18">
        <v>3.2326388888888884E-2</v>
      </c>
      <c r="D14" s="19">
        <f t="shared" si="0"/>
        <v>4.8979377104377102E-3</v>
      </c>
      <c r="F14" s="16" t="s">
        <v>40</v>
      </c>
      <c r="G14" s="17">
        <v>263</v>
      </c>
      <c r="H14" s="19">
        <v>2.1817129629629631E-2</v>
      </c>
      <c r="I14" s="19">
        <f t="shared" si="1"/>
        <v>5.3212511291779591E-3</v>
      </c>
    </row>
    <row r="15" spans="1:9" x14ac:dyDescent="0.3">
      <c r="A15" s="20" t="s">
        <v>15</v>
      </c>
      <c r="B15" s="21">
        <v>95</v>
      </c>
      <c r="C15" s="22">
        <v>3.875E-2</v>
      </c>
      <c r="D15" s="23">
        <f t="shared" si="0"/>
        <v>5.8712121212121217E-3</v>
      </c>
      <c r="F15" s="16" t="s">
        <v>41</v>
      </c>
      <c r="G15" s="17">
        <v>262</v>
      </c>
      <c r="H15" s="19">
        <v>2.1967592592592594E-2</v>
      </c>
      <c r="I15" s="19">
        <f t="shared" si="1"/>
        <v>5.3579494128274622E-3</v>
      </c>
    </row>
    <row r="16" spans="1:9" x14ac:dyDescent="0.3">
      <c r="A16" s="9" t="s">
        <v>16</v>
      </c>
      <c r="B16" s="24"/>
      <c r="C16" s="25"/>
      <c r="D16" s="26" t="s">
        <v>17</v>
      </c>
      <c r="F16" s="16" t="s">
        <v>42</v>
      </c>
      <c r="G16" s="17"/>
      <c r="H16" s="19">
        <v>2.3854166666666666E-2</v>
      </c>
      <c r="I16" s="19">
        <f t="shared" si="1"/>
        <v>5.8180894308943092E-3</v>
      </c>
    </row>
    <row r="17" spans="1:9" x14ac:dyDescent="0.3">
      <c r="A17" s="12" t="s">
        <v>18</v>
      </c>
      <c r="B17" s="13"/>
      <c r="C17" s="14">
        <v>2.1006944444444443E-2</v>
      </c>
      <c r="D17" s="15">
        <f t="shared" ref="D17:D28" si="2">C17/6.6</f>
        <v>3.1828703703703702E-3</v>
      </c>
      <c r="F17" s="20" t="s">
        <v>43</v>
      </c>
      <c r="G17" s="21"/>
      <c r="H17" s="23">
        <v>3.4050925925925922E-2</v>
      </c>
      <c r="I17" s="23">
        <f t="shared" si="1"/>
        <v>8.3051038843721774E-3</v>
      </c>
    </row>
    <row r="18" spans="1:9" x14ac:dyDescent="0.3">
      <c r="A18" s="16" t="s">
        <v>19</v>
      </c>
      <c r="B18" s="17">
        <v>4</v>
      </c>
      <c r="C18" s="18">
        <v>2.2430555555555554E-2</v>
      </c>
      <c r="D18" s="19">
        <f t="shared" si="2"/>
        <v>3.3985690235690236E-3</v>
      </c>
      <c r="F18" s="9" t="s">
        <v>44</v>
      </c>
      <c r="G18" s="24"/>
      <c r="H18" s="25"/>
      <c r="I18" s="26" t="s">
        <v>17</v>
      </c>
    </row>
    <row r="19" spans="1:9" x14ac:dyDescent="0.3">
      <c r="A19" s="16" t="s">
        <v>20</v>
      </c>
      <c r="B19" s="17">
        <v>92</v>
      </c>
      <c r="C19" s="18">
        <v>2.3587962962962963E-2</v>
      </c>
      <c r="D19" s="19">
        <f t="shared" si="2"/>
        <v>3.5739337822671157E-3</v>
      </c>
      <c r="F19" s="16" t="s">
        <v>45</v>
      </c>
      <c r="G19" s="17">
        <v>332</v>
      </c>
      <c r="H19" s="19">
        <v>1.2627314814814815E-2</v>
      </c>
      <c r="I19" s="19">
        <f t="shared" si="1"/>
        <v>3.0798328816621502E-3</v>
      </c>
    </row>
    <row r="20" spans="1:9" x14ac:dyDescent="0.3">
      <c r="A20" s="16" t="s">
        <v>21</v>
      </c>
      <c r="B20" s="17">
        <v>86</v>
      </c>
      <c r="C20" s="18">
        <v>2.568287037037037E-2</v>
      </c>
      <c r="D20" s="19">
        <f t="shared" si="2"/>
        <v>3.8913439955106624E-3</v>
      </c>
      <c r="F20" s="16" t="s">
        <v>46</v>
      </c>
      <c r="G20" s="17">
        <v>264</v>
      </c>
      <c r="H20" s="19">
        <v>1.6354166666666666E-2</v>
      </c>
      <c r="I20" s="19">
        <f t="shared" si="1"/>
        <v>3.9888211382113825E-3</v>
      </c>
    </row>
    <row r="21" spans="1:9" x14ac:dyDescent="0.3">
      <c r="A21" s="16" t="s">
        <v>22</v>
      </c>
      <c r="B21" s="17">
        <v>238</v>
      </c>
      <c r="C21" s="18">
        <v>2.5833333333333333E-2</v>
      </c>
      <c r="D21" s="19">
        <f t="shared" si="2"/>
        <v>3.9141414141414142E-3</v>
      </c>
      <c r="F21" s="16" t="s">
        <v>47</v>
      </c>
      <c r="G21" s="17"/>
      <c r="H21" s="19">
        <v>1.6921296296296299E-2</v>
      </c>
      <c r="I21" s="19">
        <f t="shared" si="1"/>
        <v>4.1271454381210486E-3</v>
      </c>
    </row>
    <row r="22" spans="1:9" x14ac:dyDescent="0.3">
      <c r="A22" s="16" t="s">
        <v>23</v>
      </c>
      <c r="B22" s="17">
        <v>13</v>
      </c>
      <c r="C22" s="18">
        <v>2.7534722222222221E-2</v>
      </c>
      <c r="D22" s="19">
        <f t="shared" si="2"/>
        <v>4.1719276094276097E-3</v>
      </c>
      <c r="F22" s="16" t="s">
        <v>48</v>
      </c>
      <c r="G22" s="17">
        <v>306</v>
      </c>
      <c r="H22" s="19">
        <v>1.7731481481481483E-2</v>
      </c>
      <c r="I22" s="19">
        <f t="shared" si="1"/>
        <v>4.324751580849143E-3</v>
      </c>
    </row>
    <row r="23" spans="1:9" x14ac:dyDescent="0.3">
      <c r="A23" s="16" t="s">
        <v>24</v>
      </c>
      <c r="B23" s="17">
        <v>19</v>
      </c>
      <c r="C23" s="18">
        <v>2.8298611111111111E-2</v>
      </c>
      <c r="D23" s="19">
        <f t="shared" si="2"/>
        <v>4.2876683501683506E-3</v>
      </c>
      <c r="F23" s="16" t="s">
        <v>49</v>
      </c>
      <c r="G23" s="17"/>
      <c r="H23" s="19">
        <v>1.8136574074074072E-2</v>
      </c>
      <c r="I23" s="19">
        <f t="shared" si="1"/>
        <v>4.4235546522131885E-3</v>
      </c>
    </row>
    <row r="24" spans="1:9" x14ac:dyDescent="0.3">
      <c r="A24" s="16" t="s">
        <v>25</v>
      </c>
      <c r="B24" s="17">
        <v>96</v>
      </c>
      <c r="C24" s="18">
        <v>2.8587962962962964E-2</v>
      </c>
      <c r="D24" s="19">
        <f t="shared" si="2"/>
        <v>4.3315095398428734E-3</v>
      </c>
      <c r="F24" s="16" t="s">
        <v>50</v>
      </c>
      <c r="G24" s="17">
        <v>106</v>
      </c>
      <c r="H24" s="19">
        <v>1.9699074074074074E-2</v>
      </c>
      <c r="I24" s="19">
        <f t="shared" si="1"/>
        <v>4.8046522131887986E-3</v>
      </c>
    </row>
    <row r="25" spans="1:9" x14ac:dyDescent="0.3">
      <c r="A25" s="16" t="s">
        <v>26</v>
      </c>
      <c r="B25" s="17">
        <v>53</v>
      </c>
      <c r="C25" s="18">
        <v>3.0613425925925929E-2</v>
      </c>
      <c r="D25" s="19">
        <f t="shared" si="2"/>
        <v>4.6383978675645348E-3</v>
      </c>
      <c r="F25" s="16" t="s">
        <v>51</v>
      </c>
      <c r="G25" s="17"/>
      <c r="H25" s="19">
        <v>2.0497685185185185E-2</v>
      </c>
      <c r="I25" s="19">
        <f t="shared" si="1"/>
        <v>4.9994354110207773E-3</v>
      </c>
    </row>
    <row r="26" spans="1:9" x14ac:dyDescent="0.3">
      <c r="A26" s="16" t="s">
        <v>27</v>
      </c>
      <c r="B26" s="17">
        <v>158</v>
      </c>
      <c r="C26" s="18">
        <v>3.1400462962962963E-2</v>
      </c>
      <c r="D26" s="19">
        <f t="shared" si="2"/>
        <v>4.7576459034792372E-3</v>
      </c>
      <c r="F26" s="16" t="s">
        <v>52</v>
      </c>
      <c r="G26" s="17">
        <v>121</v>
      </c>
      <c r="H26" s="19">
        <v>2.148148148148148E-2</v>
      </c>
      <c r="I26" s="19">
        <f t="shared" si="1"/>
        <v>5.2393857271906055E-3</v>
      </c>
    </row>
    <row r="27" spans="1:9" x14ac:dyDescent="0.3">
      <c r="A27" s="16" t="s">
        <v>28</v>
      </c>
      <c r="B27" s="17">
        <v>110</v>
      </c>
      <c r="C27" s="18">
        <v>3.2337962962962964E-2</v>
      </c>
      <c r="D27" s="19">
        <f t="shared" si="2"/>
        <v>4.8996913580246918E-3</v>
      </c>
      <c r="F27" s="16" t="s">
        <v>53</v>
      </c>
      <c r="G27" s="17"/>
      <c r="H27" s="19">
        <v>2.5833333333333333E-2</v>
      </c>
      <c r="I27" s="19">
        <f t="shared" si="1"/>
        <v>6.3008130081300814E-3</v>
      </c>
    </row>
    <row r="28" spans="1:9" x14ac:dyDescent="0.3">
      <c r="A28" s="20" t="s">
        <v>29</v>
      </c>
      <c r="B28" s="21"/>
      <c r="C28" s="22">
        <v>3.2337962962962964E-2</v>
      </c>
      <c r="D28" s="23">
        <f t="shared" si="2"/>
        <v>4.8996913580246918E-3</v>
      </c>
      <c r="F28" s="16" t="s">
        <v>54</v>
      </c>
      <c r="G28" s="17">
        <v>28</v>
      </c>
      <c r="H28" s="19">
        <v>2.8414351851851847E-2</v>
      </c>
      <c r="I28" s="19">
        <f t="shared" si="1"/>
        <v>6.9303297199638653E-3</v>
      </c>
    </row>
    <row r="29" spans="1:9" x14ac:dyDescent="0.3">
      <c r="F29" s="16" t="s">
        <v>55</v>
      </c>
      <c r="G29" s="17">
        <v>120</v>
      </c>
      <c r="H29" s="19">
        <v>3.4953703703703702E-2</v>
      </c>
      <c r="I29" s="19">
        <f t="shared" si="1"/>
        <v>8.5252935862691961E-3</v>
      </c>
    </row>
    <row r="30" spans="1:9" x14ac:dyDescent="0.3">
      <c r="B30" s="40"/>
      <c r="C30" s="41" t="s">
        <v>58</v>
      </c>
      <c r="D30" s="42"/>
      <c r="F30" s="28"/>
      <c r="G30" s="29"/>
      <c r="H30" s="30"/>
      <c r="I30" s="31"/>
    </row>
    <row r="31" spans="1:9" x14ac:dyDescent="0.3">
      <c r="B31" s="43"/>
      <c r="C31" s="44" t="s">
        <v>59</v>
      </c>
      <c r="D31" s="45">
        <v>25</v>
      </c>
      <c r="F31" s="9" t="s">
        <v>56</v>
      </c>
      <c r="G31" s="24"/>
      <c r="H31" s="25"/>
      <c r="I31" s="32"/>
    </row>
    <row r="32" spans="1:9" x14ac:dyDescent="0.3">
      <c r="B32" s="43"/>
      <c r="C32" s="44" t="s">
        <v>60</v>
      </c>
      <c r="D32" s="45">
        <v>23</v>
      </c>
      <c r="F32" s="33" t="s">
        <v>57</v>
      </c>
      <c r="G32" s="34">
        <v>29</v>
      </c>
      <c r="H32" s="35">
        <v>2.3668981481481485E-2</v>
      </c>
      <c r="I32" s="36">
        <f>H32/2.5</f>
        <v>9.4675925925925934E-3</v>
      </c>
    </row>
    <row r="33" spans="2:9" x14ac:dyDescent="0.3">
      <c r="B33" s="46"/>
      <c r="C33" s="47" t="s">
        <v>61</v>
      </c>
      <c r="D33" s="48">
        <v>48</v>
      </c>
      <c r="F33" s="37"/>
      <c r="G33" s="38"/>
      <c r="H33" s="39"/>
      <c r="I33" s="4"/>
    </row>
    <row r="34" spans="2:9" x14ac:dyDescent="0.3">
      <c r="B34" s="43"/>
      <c r="C34" s="44" t="s">
        <v>62</v>
      </c>
      <c r="D34" s="45">
        <v>23</v>
      </c>
      <c r="I34" s="4"/>
    </row>
    <row r="35" spans="2:9" x14ac:dyDescent="0.3">
      <c r="B35" s="43"/>
      <c r="C35" s="44" t="s">
        <v>63</v>
      </c>
      <c r="D35" s="45">
        <v>24</v>
      </c>
      <c r="I35" s="4"/>
    </row>
    <row r="36" spans="2:9" x14ac:dyDescent="0.3">
      <c r="B36" s="46"/>
      <c r="C36" s="47" t="s">
        <v>64</v>
      </c>
      <c r="D36" s="48">
        <v>1</v>
      </c>
      <c r="I36" s="4"/>
    </row>
    <row r="37" spans="2:9" x14ac:dyDescent="0.3">
      <c r="I37" s="4"/>
    </row>
    <row r="38" spans="2:9" x14ac:dyDescent="0.3">
      <c r="I38" s="4"/>
    </row>
    <row r="39" spans="2:9" x14ac:dyDescent="0.3">
      <c r="I39" s="4"/>
    </row>
    <row r="40" spans="2:9" x14ac:dyDescent="0.3">
      <c r="I40" s="4"/>
    </row>
    <row r="41" spans="2:9" x14ac:dyDescent="0.3">
      <c r="I41" s="4"/>
    </row>
  </sheetData>
  <pageMargins left="0.7" right="0.7" top="0.75" bottom="0.75" header="0.3" footer="0.3"/>
  <pageSetup paperSize="9" scale="97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6</vt:i4>
      </vt:variant>
    </vt:vector>
  </HeadingPairs>
  <TitlesOfParts>
    <vt:vector size="7" baseType="lpstr">
      <vt:lpstr>Sheet1</vt:lpstr>
      <vt:lpstr>LongRunFemale4</vt:lpstr>
      <vt:lpstr>LongRunMale4</vt:lpstr>
      <vt:lpstr>MediumRunFemale4</vt:lpstr>
      <vt:lpstr>MediumRunMale4</vt:lpstr>
      <vt:lpstr>ShortRunFemale4</vt:lpstr>
      <vt:lpstr>ShortRunMale4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Malcolm Allen</dc:creator>
  <cp:lastModifiedBy>Malcolm Allen</cp:lastModifiedBy>
  <cp:lastPrinted>2017-04-23T06:04:00Z</cp:lastPrinted>
  <dcterms:created xsi:type="dcterms:W3CDTF">2017-04-23T06:00:22Z</dcterms:created>
  <dcterms:modified xsi:type="dcterms:W3CDTF">2017-04-23T06:17:26Z</dcterms:modified>
</cp:coreProperties>
</file>