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1840" windowHeight="9285"/>
  </bookViews>
  <sheets>
    <sheet name="Sheet1" sheetId="1" r:id="rId1"/>
  </sheets>
  <definedNames>
    <definedName name="LongRunFemale3">Sheet1!$A$4:$C$17</definedName>
    <definedName name="LongRunMale3">Sheet1!$A$17:$C$37</definedName>
    <definedName name="MediumRunFemale3">Sheet1!$A$37:$C$53</definedName>
    <definedName name="MediumRunMale3">Sheet1!$A$53:$A$66</definedName>
    <definedName name="_xlnm.Print_Area" localSheetId="0">Sheet1!$A$1:$K$52</definedName>
    <definedName name="ShortRunFemale3">Sheet1!$A$66:$A$76</definedName>
    <definedName name="ShortRunMale3">Sheet1!$A$76:$A$81</definedName>
  </definedNames>
  <calcPr calcId="145621"/>
</workbook>
</file>

<file path=xl/calcChain.xml><?xml version="1.0" encoding="utf-8"?>
<calcChain xmlns="http://schemas.openxmlformats.org/spreadsheetml/2006/main">
  <c r="J22" i="1" l="1"/>
  <c r="J24" i="1"/>
  <c r="J25" i="1"/>
  <c r="J26" i="1"/>
  <c r="J28" i="1"/>
  <c r="J29" i="1"/>
  <c r="J30" i="1"/>
  <c r="J23" i="1"/>
  <c r="J21" i="1"/>
  <c r="J20" i="1"/>
  <c r="J19" i="1"/>
  <c r="J18" i="1"/>
  <c r="D21" i="1"/>
  <c r="D15" i="1"/>
  <c r="D10" i="1"/>
  <c r="D5" i="1" l="1"/>
  <c r="D6" i="1"/>
  <c r="D7" i="1"/>
  <c r="D8" i="1"/>
  <c r="D9" i="1"/>
  <c r="D11" i="1"/>
  <c r="D12" i="1"/>
  <c r="D13" i="1"/>
  <c r="D14" i="1"/>
  <c r="D16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J5" i="1"/>
  <c r="J6" i="1"/>
  <c r="J7" i="1"/>
  <c r="J8" i="1"/>
  <c r="J9" i="1"/>
  <c r="J10" i="1"/>
  <c r="J12" i="1"/>
  <c r="J13" i="1"/>
  <c r="J14" i="1"/>
  <c r="J15" i="1"/>
  <c r="J16" i="1"/>
</calcChain>
</file>

<file path=xl/sharedStrings.xml><?xml version="1.0" encoding="utf-8"?>
<sst xmlns="http://schemas.openxmlformats.org/spreadsheetml/2006/main" count="89" uniqueCount="81">
  <si>
    <t>Runner</t>
  </si>
  <si>
    <t>Member</t>
  </si>
  <si>
    <t>min/km</t>
  </si>
  <si>
    <t>Points</t>
  </si>
  <si>
    <t>Long Run, 7.8 km, Female</t>
  </si>
  <si>
    <t>Carmel Kahlefeldt</t>
  </si>
  <si>
    <t>Mikayla Madden</t>
  </si>
  <si>
    <t>Edwina Sergeant</t>
  </si>
  <si>
    <t>Briohny Seaman</t>
  </si>
  <si>
    <t>Lyn Davy</t>
  </si>
  <si>
    <t>Wilma Pfitzner</t>
  </si>
  <si>
    <t>Long Run, 7.8 km, Male</t>
  </si>
  <si>
    <t/>
  </si>
  <si>
    <t>Geoff Breese</t>
  </si>
  <si>
    <t>Rodney Foster</t>
  </si>
  <si>
    <t>Chris Houghton</t>
  </si>
  <si>
    <t>Luke Brodrick</t>
  </si>
  <si>
    <t>Brendan Judd</t>
  </si>
  <si>
    <t>Anthony Metcalfe</t>
  </si>
  <si>
    <t>David Murray</t>
  </si>
  <si>
    <t>Stephen Sergeant</t>
  </si>
  <si>
    <t>Ben Wilson</t>
  </si>
  <si>
    <t>Jeff Davy</t>
  </si>
  <si>
    <t>John Oliver</t>
  </si>
  <si>
    <t>Neil Coombes</t>
  </si>
  <si>
    <t>Merv Watkins</t>
  </si>
  <si>
    <t>Archie Grintell</t>
  </si>
  <si>
    <t>NTR</t>
  </si>
  <si>
    <t>Medium Run, 6.2 km, Female</t>
  </si>
  <si>
    <t>Georgina MacDonald</t>
  </si>
  <si>
    <t>Imogen Metcalfe</t>
  </si>
  <si>
    <t>Fiona Hamilton</t>
  </si>
  <si>
    <t>Debbie Davey</t>
  </si>
  <si>
    <t>Andrea Brewer</t>
  </si>
  <si>
    <t>Debbie Murray</t>
  </si>
  <si>
    <t>Medium Run, 6.2 km, Male</t>
  </si>
  <si>
    <t>Darby Sergeant</t>
  </si>
  <si>
    <t>Ken Grimson</t>
  </si>
  <si>
    <t>Daryle Brewer</t>
  </si>
  <si>
    <t>Gary Scott</t>
  </si>
  <si>
    <t>Barry Walker</t>
  </si>
  <si>
    <t>Short Run, 3.5 km, Female</t>
  </si>
  <si>
    <t>Stella Grintell</t>
  </si>
  <si>
    <t>Perle Grintell</t>
  </si>
  <si>
    <t>Avril Grintell</t>
  </si>
  <si>
    <t>Val Fitzpartrick</t>
  </si>
  <si>
    <t>Katrina Andrews</t>
  </si>
  <si>
    <t>Short Run, 3.5 km, Male</t>
  </si>
  <si>
    <t>Paddy Sykes</t>
  </si>
  <si>
    <t>Time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</si>
  <si>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</si>
  <si>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</si>
  <si>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</si>
  <si>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</si>
  <si>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</si>
  <si>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>Medium Run  =</t>
  </si>
  <si>
    <t xml:space="preserve">Short Run = </t>
  </si>
  <si>
    <t>Point System</t>
  </si>
  <si>
    <t>Points are awarded only if (i) a current financial member or (ii) a family member of a family financial member.</t>
  </si>
  <si>
    <t>Participant/Organiser = 1 point</t>
  </si>
  <si>
    <t>Handicap run: Winner = 6 points (best improved time over handicap time, up to 1 minute)</t>
  </si>
  <si>
    <t>Non-handicap weeks: 1st, 2nd and 3rd places (male &amp; female; in each run) = 3, 2 and 1 point, respectively.</t>
  </si>
  <si>
    <t>WWRR, 23-December-2017,  'River Upstream',  Wagga Beach</t>
  </si>
  <si>
    <t>Sonia Lewis</t>
  </si>
  <si>
    <t>Cristy Rowe</t>
  </si>
  <si>
    <t>Belinda Owers</t>
  </si>
  <si>
    <t>Brad Bow</t>
  </si>
  <si>
    <t xml:space="preserve"> </t>
  </si>
  <si>
    <t>Peter Fitzpatrick</t>
  </si>
  <si>
    <t>Craig Jamieson</t>
  </si>
  <si>
    <t>Peter Clark</t>
  </si>
  <si>
    <t>Josh Kennedy</t>
  </si>
  <si>
    <t>Annabel Roach</t>
  </si>
  <si>
    <t>Holly Roach</t>
  </si>
  <si>
    <t>Morgan Kennedy</t>
  </si>
  <si>
    <t>Kate Smith</t>
  </si>
  <si>
    <t>Zac Owers</t>
  </si>
  <si>
    <t>Rob Owers</t>
  </si>
  <si>
    <t>Kim Zeiher</t>
  </si>
  <si>
    <t>Zoe Metcalfe</t>
  </si>
  <si>
    <t>Ruth Roach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</si>
</sst>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Border="1"/>
    <xf numFmtId="164" fontId="5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 applyBorder="1"/>
    <xf numFmtId="0" fontId="9" fillId="0" borderId="0" xfId="0" applyFont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9" fillId="0" borderId="23" xfId="0" applyFont="1" applyBorder="1"/>
    <xf numFmtId="0" fontId="5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5" fillId="0" borderId="26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1"/>
  <sheetViews>
    <sheetView tabSelected="1" workbookViewId="0">
      <selection activeCell="E35" sqref="E35"/>
    </sheetView>
  </sheetViews>
  <sheetFormatPr defaultRowHeight="15" x14ac:dyDescent="0.25"/>
  <cols>
    <col min="1" max="1" width="20.85546875" customWidth="1"/>
    <col min="2" max="2" width="8" customWidth="1"/>
    <col min="3" max="3" width="6.7109375" customWidth="1"/>
    <col min="4" max="4" width="8.28515625" customWidth="1"/>
    <col min="5" max="5" width="6.28515625" customWidth="1"/>
    <col min="6" max="6" width="2.7109375" customWidth="1"/>
    <col min="7" max="7" width="22" customWidth="1"/>
    <col min="8" max="8" width="8" customWidth="1"/>
    <col min="9" max="9" width="6.5703125" customWidth="1"/>
    <col min="10" max="10" width="8.28515625" customWidth="1"/>
    <col min="11" max="11" width="5.85546875" customWidth="1"/>
  </cols>
  <sheetData>
    <row r="1" spans="1:18" ht="18" x14ac:dyDescent="0.35">
      <c r="A1" s="1" t="s">
        <v>62</v>
      </c>
      <c r="B1" s="2"/>
      <c r="C1" s="3"/>
      <c r="D1" s="2"/>
      <c r="E1" s="4"/>
    </row>
    <row r="2" spans="1:18" x14ac:dyDescent="0.25">
      <c r="A2" s="5"/>
      <c r="B2" s="6"/>
      <c r="C2" s="7"/>
      <c r="D2" s="6"/>
      <c r="E2" s="8"/>
    </row>
    <row r="3" spans="1:18" s="47" customFormat="1" ht="15.75" thickBot="1" x14ac:dyDescent="0.3">
      <c r="A3" s="44" t="s">
        <v>0</v>
      </c>
      <c r="B3" s="45" t="s">
        <v>1</v>
      </c>
      <c r="C3" s="45" t="s">
        <v>49</v>
      </c>
      <c r="D3" s="45" t="s">
        <v>2</v>
      </c>
      <c r="E3" s="46" t="s">
        <v>3</v>
      </c>
      <c r="G3" s="44" t="s">
        <v>0</v>
      </c>
      <c r="H3" s="45" t="s">
        <v>1</v>
      </c>
      <c r="I3" s="45" t="s">
        <v>49</v>
      </c>
      <c r="J3" s="45" t="s">
        <v>2</v>
      </c>
      <c r="K3" s="46" t="s">
        <v>3</v>
      </c>
    </row>
    <row r="4" spans="1:18" s="43" customFormat="1" ht="12" x14ac:dyDescent="0.2">
      <c r="A4" s="71" t="s">
        <v>4</v>
      </c>
      <c r="B4" s="75"/>
      <c r="C4" s="75"/>
      <c r="D4" s="74"/>
      <c r="E4" s="74"/>
      <c r="G4" s="71" t="s">
        <v>28</v>
      </c>
      <c r="H4" s="72"/>
      <c r="I4" s="73"/>
      <c r="J4" s="74"/>
      <c r="K4" s="72"/>
    </row>
    <row r="5" spans="1:18" x14ac:dyDescent="0.25">
      <c r="A5" s="65" t="s">
        <v>63</v>
      </c>
      <c r="B5" s="66">
        <v>76</v>
      </c>
      <c r="C5" s="68">
        <v>2.4884259259259259E-2</v>
      </c>
      <c r="D5" s="69">
        <f>C5/7.8</f>
        <v>3.1902896486229819E-3</v>
      </c>
      <c r="E5" s="70">
        <v>4</v>
      </c>
      <c r="G5" s="65" t="s">
        <v>31</v>
      </c>
      <c r="H5" s="66">
        <v>256</v>
      </c>
      <c r="I5" s="68">
        <v>2.0949074074074075E-2</v>
      </c>
      <c r="J5" s="69">
        <f>I5/6.2</f>
        <v>3.3788829151732377E-3</v>
      </c>
      <c r="K5" s="70">
        <v>4</v>
      </c>
    </row>
    <row r="6" spans="1:18" x14ac:dyDescent="0.25">
      <c r="A6" s="14" t="s">
        <v>6</v>
      </c>
      <c r="B6" s="15">
        <v>529</v>
      </c>
      <c r="C6" s="16">
        <v>2.7766203703703706E-2</v>
      </c>
      <c r="D6" s="17">
        <f t="shared" ref="D6:D16" si="0">C6/7.8</f>
        <v>3.5597697056030395E-3</v>
      </c>
      <c r="E6" s="18">
        <v>3</v>
      </c>
      <c r="G6" s="14" t="s">
        <v>32</v>
      </c>
      <c r="H6" s="15">
        <v>133</v>
      </c>
      <c r="I6" s="16">
        <v>2.1539351851851851E-2</v>
      </c>
      <c r="J6" s="17">
        <f t="shared" ref="J6:J10" si="1">I6/6.2</f>
        <v>3.4740890083632017E-3</v>
      </c>
      <c r="K6" s="18">
        <v>3</v>
      </c>
    </row>
    <row r="7" spans="1:18" ht="14.45" x14ac:dyDescent="0.3">
      <c r="A7" s="14" t="s">
        <v>8</v>
      </c>
      <c r="B7" s="15">
        <v>16</v>
      </c>
      <c r="C7" s="16">
        <v>2.8020833333333332E-2</v>
      </c>
      <c r="D7" s="17">
        <f t="shared" si="0"/>
        <v>3.5924145299145297E-3</v>
      </c>
      <c r="E7" s="18">
        <v>2</v>
      </c>
      <c r="G7" s="14" t="s">
        <v>72</v>
      </c>
      <c r="H7" s="15">
        <v>341</v>
      </c>
      <c r="I7" s="16">
        <v>2.34375E-2</v>
      </c>
      <c r="J7" s="17">
        <f t="shared" si="1"/>
        <v>3.7802419354838706E-3</v>
      </c>
      <c r="K7" s="18">
        <v>2</v>
      </c>
    </row>
    <row r="8" spans="1:18" ht="14.45" x14ac:dyDescent="0.3">
      <c r="A8" s="14" t="s">
        <v>7</v>
      </c>
      <c r="B8" s="15">
        <v>127</v>
      </c>
      <c r="C8" s="16">
        <v>2.8472222222222222E-2</v>
      </c>
      <c r="D8" s="17">
        <f t="shared" si="0"/>
        <v>3.6502849002849002E-3</v>
      </c>
      <c r="E8" s="18">
        <v>1</v>
      </c>
      <c r="G8" s="14" t="s">
        <v>73</v>
      </c>
      <c r="H8" s="15">
        <v>342</v>
      </c>
      <c r="I8" s="16">
        <v>2.34375E-2</v>
      </c>
      <c r="J8" s="17">
        <f t="shared" si="1"/>
        <v>3.7802419354838706E-3</v>
      </c>
      <c r="K8" s="18">
        <v>1</v>
      </c>
    </row>
    <row r="9" spans="1:18" x14ac:dyDescent="0.25">
      <c r="A9" s="14" t="s">
        <v>5</v>
      </c>
      <c r="B9" s="15">
        <v>10</v>
      </c>
      <c r="C9" s="16">
        <v>2.9224537037037038E-2</v>
      </c>
      <c r="D9" s="17">
        <f t="shared" si="0"/>
        <v>3.7467355175688512E-3</v>
      </c>
      <c r="E9" s="18">
        <v>1</v>
      </c>
      <c r="G9" s="14" t="s">
        <v>74</v>
      </c>
      <c r="H9" s="15"/>
      <c r="I9" s="16">
        <v>2.5868055555555557E-2</v>
      </c>
      <c r="J9" s="17">
        <f t="shared" si="1"/>
        <v>4.1722670250896061E-3</v>
      </c>
      <c r="K9" s="18">
        <v>1</v>
      </c>
    </row>
    <row r="10" spans="1:18" x14ac:dyDescent="0.25">
      <c r="A10" s="14" t="s">
        <v>29</v>
      </c>
      <c r="B10" s="15">
        <v>526</v>
      </c>
      <c r="C10" s="16">
        <v>2.9652777777777778E-2</v>
      </c>
      <c r="D10" s="17">
        <f t="shared" ref="D10" si="2">C10/7.8</f>
        <v>3.8016381766381767E-3</v>
      </c>
      <c r="E10" s="18">
        <v>1</v>
      </c>
      <c r="G10" s="50" t="s">
        <v>75</v>
      </c>
      <c r="H10" s="51"/>
      <c r="I10" s="52">
        <v>2.7615740740740743E-2</v>
      </c>
      <c r="J10" s="53">
        <f t="shared" si="1"/>
        <v>4.4541517323775388E-3</v>
      </c>
      <c r="K10" s="54">
        <v>1</v>
      </c>
    </row>
    <row r="11" spans="1:18" x14ac:dyDescent="0.25">
      <c r="A11" s="14" t="s">
        <v>64</v>
      </c>
      <c r="B11" s="15">
        <v>464</v>
      </c>
      <c r="C11" s="16">
        <v>3.1967592592592589E-2</v>
      </c>
      <c r="D11" s="17">
        <f t="shared" si="0"/>
        <v>4.0984093067426399E-3</v>
      </c>
      <c r="E11" s="18">
        <v>1</v>
      </c>
      <c r="G11" s="55" t="s">
        <v>35</v>
      </c>
      <c r="H11" s="56"/>
      <c r="I11" s="57"/>
      <c r="J11" s="58"/>
      <c r="K11" s="58"/>
    </row>
    <row r="12" spans="1:18" x14ac:dyDescent="0.25">
      <c r="A12" s="14" t="s">
        <v>65</v>
      </c>
      <c r="B12" s="15">
        <v>91</v>
      </c>
      <c r="C12" s="16">
        <v>3.2129629629629626E-2</v>
      </c>
      <c r="D12" s="17">
        <f t="shared" si="0"/>
        <v>4.1191832858499524E-3</v>
      </c>
      <c r="E12" s="18">
        <v>1</v>
      </c>
      <c r="G12" s="9" t="s">
        <v>13</v>
      </c>
      <c r="H12" s="10">
        <v>4</v>
      </c>
      <c r="I12" s="11">
        <v>1.5960648148148151E-2</v>
      </c>
      <c r="J12" s="12">
        <f t="shared" ref="J12:J16" si="3">I12/6.2</f>
        <v>2.5742980884109921E-3</v>
      </c>
      <c r="K12" s="13">
        <v>4</v>
      </c>
      <c r="N12" s="41"/>
      <c r="O12" s="48"/>
      <c r="P12" s="24"/>
      <c r="Q12" s="42" t="s">
        <v>12</v>
      </c>
      <c r="R12" s="49"/>
    </row>
    <row r="13" spans="1:18" x14ac:dyDescent="0.25">
      <c r="A13" s="14" t="s">
        <v>34</v>
      </c>
      <c r="B13" s="15">
        <v>326</v>
      </c>
      <c r="C13" s="16">
        <v>3.3935185185185186E-2</v>
      </c>
      <c r="D13" s="17">
        <f t="shared" si="0"/>
        <v>4.3506647673314343E-3</v>
      </c>
      <c r="E13" s="18">
        <v>1</v>
      </c>
      <c r="G13" s="14" t="s">
        <v>36</v>
      </c>
      <c r="H13" s="15">
        <v>244</v>
      </c>
      <c r="I13" s="27">
        <v>2.0891203703703703E-2</v>
      </c>
      <c r="J13" s="17">
        <f t="shared" si="3"/>
        <v>3.3695489844683393E-3</v>
      </c>
      <c r="K13" s="18">
        <v>3</v>
      </c>
    </row>
    <row r="14" spans="1:18" x14ac:dyDescent="0.25">
      <c r="A14" s="14" t="s">
        <v>9</v>
      </c>
      <c r="B14" s="15">
        <v>21</v>
      </c>
      <c r="C14" s="16">
        <v>3.3935185185185186E-2</v>
      </c>
      <c r="D14" s="17">
        <f t="shared" si="0"/>
        <v>4.3506647673314343E-3</v>
      </c>
      <c r="E14" s="18">
        <v>1</v>
      </c>
      <c r="G14" s="14" t="s">
        <v>37</v>
      </c>
      <c r="H14" s="15">
        <v>53</v>
      </c>
      <c r="I14" s="27">
        <v>2.0902777777777781E-2</v>
      </c>
      <c r="J14" s="17">
        <f t="shared" si="3"/>
        <v>3.3714157706093194E-3</v>
      </c>
      <c r="K14" s="18">
        <v>2</v>
      </c>
    </row>
    <row r="15" spans="1:18" x14ac:dyDescent="0.25">
      <c r="A15" s="14" t="s">
        <v>33</v>
      </c>
      <c r="B15" s="15">
        <v>153</v>
      </c>
      <c r="C15" s="16">
        <v>3.4895833333333334E-2</v>
      </c>
      <c r="D15" s="17">
        <f t="shared" ref="D15" si="4">C15/7.8</f>
        <v>4.4738247863247869E-3</v>
      </c>
      <c r="E15" s="18">
        <v>1</v>
      </c>
      <c r="G15" s="14" t="s">
        <v>39</v>
      </c>
      <c r="H15" s="15">
        <v>106</v>
      </c>
      <c r="I15" s="16">
        <v>2.4467592592592593E-2</v>
      </c>
      <c r="J15" s="17">
        <f t="shared" si="3"/>
        <v>3.9463859020310629E-3</v>
      </c>
      <c r="K15" s="18">
        <v>1</v>
      </c>
    </row>
    <row r="16" spans="1:18" x14ac:dyDescent="0.25">
      <c r="A16" s="19" t="s">
        <v>10</v>
      </c>
      <c r="B16" s="20">
        <v>95</v>
      </c>
      <c r="C16" s="21">
        <v>4.2268518518518518E-2</v>
      </c>
      <c r="D16" s="22">
        <f t="shared" si="0"/>
        <v>5.4190408357075023E-3</v>
      </c>
      <c r="E16" s="23">
        <v>1</v>
      </c>
      <c r="G16" s="50" t="s">
        <v>40</v>
      </c>
      <c r="H16" s="51">
        <v>120</v>
      </c>
      <c r="I16" s="52">
        <v>4.0856481481481487E-2</v>
      </c>
      <c r="J16" s="53">
        <f t="shared" si="3"/>
        <v>6.5897550776583044E-3</v>
      </c>
      <c r="K16" s="54">
        <v>1</v>
      </c>
    </row>
    <row r="17" spans="1:11" x14ac:dyDescent="0.25">
      <c r="A17" s="41" t="s">
        <v>11</v>
      </c>
      <c r="B17" s="48"/>
      <c r="C17" s="24"/>
      <c r="D17" s="42" t="s">
        <v>12</v>
      </c>
      <c r="E17" s="49"/>
      <c r="G17" s="55" t="s">
        <v>41</v>
      </c>
      <c r="H17" s="57"/>
      <c r="I17" s="59"/>
      <c r="J17" s="56"/>
      <c r="K17" s="60"/>
    </row>
    <row r="18" spans="1:11" x14ac:dyDescent="0.25">
      <c r="A18" s="9" t="s">
        <v>66</v>
      </c>
      <c r="B18" s="10"/>
      <c r="C18" s="11">
        <v>2.2893518518518521E-2</v>
      </c>
      <c r="D18" s="12">
        <f t="shared" ref="D18:D32" si="5">C18/7.8</f>
        <v>2.9350664767331439E-3</v>
      </c>
      <c r="E18" s="13" t="s">
        <v>67</v>
      </c>
      <c r="G18" s="9" t="s">
        <v>30</v>
      </c>
      <c r="H18" s="10"/>
      <c r="I18" s="11">
        <v>1.2291666666666666E-2</v>
      </c>
      <c r="J18" s="12">
        <f>I18/3.5</f>
        <v>3.5119047619047617E-3</v>
      </c>
      <c r="K18" s="13">
        <v>4</v>
      </c>
    </row>
    <row r="19" spans="1:11" x14ac:dyDescent="0.25">
      <c r="A19" s="14" t="s">
        <v>14</v>
      </c>
      <c r="B19" s="15">
        <v>276</v>
      </c>
      <c r="C19" s="16">
        <v>2.4398148148148145E-2</v>
      </c>
      <c r="D19" s="17">
        <f t="shared" si="5"/>
        <v>3.1279677113010443E-3</v>
      </c>
      <c r="E19" s="18">
        <v>4</v>
      </c>
      <c r="G19" s="65" t="s">
        <v>42</v>
      </c>
      <c r="H19" s="66">
        <v>499</v>
      </c>
      <c r="I19" s="16">
        <v>1.6018518518518519E-2</v>
      </c>
      <c r="J19" s="17">
        <f t="shared" ref="J19:J23" si="6">I19/3.5</f>
        <v>4.5767195767195765E-3</v>
      </c>
      <c r="K19" s="18">
        <v>3</v>
      </c>
    </row>
    <row r="20" spans="1:11" x14ac:dyDescent="0.25">
      <c r="A20" s="14" t="s">
        <v>68</v>
      </c>
      <c r="B20" s="15">
        <v>11</v>
      </c>
      <c r="C20" s="16">
        <v>2.5381944444444443E-2</v>
      </c>
      <c r="D20" s="17">
        <f t="shared" si="5"/>
        <v>3.2540954415954415E-3</v>
      </c>
      <c r="E20" s="18">
        <v>3</v>
      </c>
      <c r="G20" s="14" t="s">
        <v>79</v>
      </c>
      <c r="H20" s="15"/>
      <c r="I20" s="16">
        <v>1.6331018518518519E-2</v>
      </c>
      <c r="J20" s="17">
        <f t="shared" si="6"/>
        <v>4.666005291005291E-3</v>
      </c>
      <c r="K20" s="18">
        <v>2</v>
      </c>
    </row>
    <row r="21" spans="1:11" x14ac:dyDescent="0.25">
      <c r="A21" s="14" t="s">
        <v>15</v>
      </c>
      <c r="B21" s="25"/>
      <c r="C21" s="16">
        <v>2.5578703703703704E-2</v>
      </c>
      <c r="D21" s="17">
        <f t="shared" ref="D21" si="7">C21/7.8</f>
        <v>3.2793209876543212E-3</v>
      </c>
      <c r="E21" s="18">
        <v>2</v>
      </c>
      <c r="G21" s="14" t="s">
        <v>43</v>
      </c>
      <c r="H21" s="15">
        <v>487</v>
      </c>
      <c r="I21" s="16">
        <v>1.6493055555555556E-2</v>
      </c>
      <c r="J21" s="17">
        <f t="shared" si="6"/>
        <v>4.712301587301587E-3</v>
      </c>
      <c r="K21" s="18">
        <v>1</v>
      </c>
    </row>
    <row r="22" spans="1:11" x14ac:dyDescent="0.25">
      <c r="A22" s="14" t="s">
        <v>16</v>
      </c>
      <c r="B22" s="15"/>
      <c r="C22" s="16">
        <v>2.5925925925925925E-2</v>
      </c>
      <c r="D22" s="17">
        <f t="shared" si="5"/>
        <v>3.3238366571699905E-3</v>
      </c>
      <c r="E22" s="18">
        <v>1</v>
      </c>
      <c r="G22" s="14" t="s">
        <v>44</v>
      </c>
      <c r="H22" s="15">
        <v>498</v>
      </c>
      <c r="I22" s="16">
        <v>1.6493055555555556E-2</v>
      </c>
      <c r="J22" s="17">
        <f t="shared" ref="J22" si="8">I22/3.5</f>
        <v>4.712301587301587E-3</v>
      </c>
      <c r="K22" s="18">
        <v>1</v>
      </c>
    </row>
    <row r="23" spans="1:11" x14ac:dyDescent="0.25">
      <c r="A23" s="14" t="s">
        <v>19</v>
      </c>
      <c r="B23" s="15">
        <v>86</v>
      </c>
      <c r="C23" s="16">
        <v>2.7453703703703702E-2</v>
      </c>
      <c r="D23" s="17">
        <f t="shared" si="5"/>
        <v>3.5197056030389362E-3</v>
      </c>
      <c r="E23" s="18">
        <v>1</v>
      </c>
      <c r="G23" s="14" t="s">
        <v>80</v>
      </c>
      <c r="H23" s="15">
        <v>340</v>
      </c>
      <c r="I23" s="16">
        <v>2.3506944444444445E-2</v>
      </c>
      <c r="J23" s="17">
        <f t="shared" si="6"/>
        <v>6.7162698412698415E-3</v>
      </c>
      <c r="K23" s="18">
        <v>1</v>
      </c>
    </row>
    <row r="24" spans="1:11" x14ac:dyDescent="0.25">
      <c r="A24" s="14" t="s">
        <v>69</v>
      </c>
      <c r="B24" s="15">
        <v>114</v>
      </c>
      <c r="C24" s="16">
        <v>2.9629629629629627E-2</v>
      </c>
      <c r="D24" s="17">
        <f t="shared" si="5"/>
        <v>3.7986704653371318E-3</v>
      </c>
      <c r="E24" s="18">
        <v>1</v>
      </c>
      <c r="G24" s="14" t="s">
        <v>45</v>
      </c>
      <c r="H24" s="15">
        <v>47</v>
      </c>
      <c r="I24" s="16">
        <v>2.7986111111111111E-2</v>
      </c>
      <c r="J24" s="17">
        <f t="shared" ref="J24:J26" si="9">I24/3.5</f>
        <v>7.9960317460317457E-3</v>
      </c>
      <c r="K24" s="18">
        <v>1</v>
      </c>
    </row>
    <row r="25" spans="1:11" x14ac:dyDescent="0.25">
      <c r="A25" s="14" t="s">
        <v>22</v>
      </c>
      <c r="B25" s="15">
        <v>15</v>
      </c>
      <c r="C25" s="16">
        <v>2.989583333333333E-2</v>
      </c>
      <c r="D25" s="17">
        <f t="shared" si="5"/>
        <v>3.8327991452991451E-3</v>
      </c>
      <c r="E25" s="18">
        <v>1</v>
      </c>
      <c r="G25" s="14" t="s">
        <v>46</v>
      </c>
      <c r="H25" s="15">
        <v>265</v>
      </c>
      <c r="I25" s="16">
        <v>2.7986111111111111E-2</v>
      </c>
      <c r="J25" s="17">
        <f t="shared" si="9"/>
        <v>7.9960317460317457E-3</v>
      </c>
      <c r="K25" s="18">
        <v>1</v>
      </c>
    </row>
    <row r="26" spans="1:11" x14ac:dyDescent="0.25">
      <c r="A26" s="14" t="s">
        <v>21</v>
      </c>
      <c r="B26" s="15">
        <v>123</v>
      </c>
      <c r="C26" s="16">
        <v>3.0266203703703708E-2</v>
      </c>
      <c r="D26" s="17">
        <f t="shared" si="5"/>
        <v>3.8802825261158602E-3</v>
      </c>
      <c r="E26" s="18">
        <v>1</v>
      </c>
      <c r="G26" s="50" t="s">
        <v>78</v>
      </c>
      <c r="H26" s="51">
        <v>508</v>
      </c>
      <c r="I26" s="52">
        <v>3.1331018518518515E-2</v>
      </c>
      <c r="J26" s="53">
        <f t="shared" si="9"/>
        <v>8.9517195767195752E-3</v>
      </c>
      <c r="K26" s="54">
        <v>1</v>
      </c>
    </row>
    <row r="27" spans="1:11" x14ac:dyDescent="0.25">
      <c r="A27" s="14" t="s">
        <v>23</v>
      </c>
      <c r="B27" s="15">
        <v>19</v>
      </c>
      <c r="C27" s="16">
        <v>3.0497685185185183E-2</v>
      </c>
      <c r="D27" s="17">
        <f t="shared" si="5"/>
        <v>3.9099596391263059E-3</v>
      </c>
      <c r="E27" s="18">
        <v>1</v>
      </c>
      <c r="G27" s="55" t="s">
        <v>47</v>
      </c>
      <c r="H27" s="56"/>
      <c r="I27" s="57"/>
      <c r="J27" s="56"/>
      <c r="K27" s="60"/>
    </row>
    <row r="28" spans="1:11" x14ac:dyDescent="0.25">
      <c r="A28" s="14" t="s">
        <v>70</v>
      </c>
      <c r="B28" s="15">
        <v>284</v>
      </c>
      <c r="C28" s="16">
        <v>3.0555555555555555E-2</v>
      </c>
      <c r="D28" s="17">
        <f t="shared" si="5"/>
        <v>3.9173789173789176E-3</v>
      </c>
      <c r="E28" s="18">
        <v>1</v>
      </c>
      <c r="G28" s="9" t="s">
        <v>76</v>
      </c>
      <c r="H28" s="10"/>
      <c r="I28" s="11">
        <v>1.2291666666666666E-2</v>
      </c>
      <c r="J28" s="12">
        <f t="shared" ref="J28:J30" si="10">I28/3.5</f>
        <v>3.5119047619047617E-3</v>
      </c>
      <c r="K28" s="13">
        <v>4</v>
      </c>
    </row>
    <row r="29" spans="1:11" x14ac:dyDescent="0.25">
      <c r="A29" s="14" t="s">
        <v>18</v>
      </c>
      <c r="B29" s="15">
        <v>145</v>
      </c>
      <c r="C29" s="16">
        <v>3.1712962962962964E-2</v>
      </c>
      <c r="D29" s="17">
        <f t="shared" si="5"/>
        <v>4.0657644824311492E-3</v>
      </c>
      <c r="E29" s="18">
        <v>1</v>
      </c>
      <c r="G29" s="14" t="s">
        <v>77</v>
      </c>
      <c r="H29" s="15">
        <v>92</v>
      </c>
      <c r="I29" s="16">
        <v>1.2743055555555556E-2</v>
      </c>
      <c r="J29" s="17">
        <f t="shared" si="10"/>
        <v>3.6408730158730162E-3</v>
      </c>
      <c r="K29" s="18">
        <v>3</v>
      </c>
    </row>
    <row r="30" spans="1:11" x14ac:dyDescent="0.25">
      <c r="A30" s="14" t="s">
        <v>38</v>
      </c>
      <c r="B30" s="15">
        <v>158</v>
      </c>
      <c r="C30" s="16">
        <v>3.4895833333333334E-2</v>
      </c>
      <c r="D30" s="17">
        <f t="shared" si="5"/>
        <v>4.4738247863247869E-3</v>
      </c>
      <c r="E30" s="18">
        <v>1</v>
      </c>
      <c r="G30" s="14" t="s">
        <v>26</v>
      </c>
      <c r="H30" s="15">
        <v>497</v>
      </c>
      <c r="I30" s="27">
        <v>1.4733796296296295E-2</v>
      </c>
      <c r="J30" s="17">
        <f t="shared" si="10"/>
        <v>4.2096560846560842E-3</v>
      </c>
      <c r="K30" s="18">
        <v>2</v>
      </c>
    </row>
    <row r="31" spans="1:11" x14ac:dyDescent="0.25">
      <c r="A31" s="14" t="s">
        <v>25</v>
      </c>
      <c r="B31" s="15">
        <v>121</v>
      </c>
      <c r="C31" s="16">
        <v>3.9027777777777779E-2</v>
      </c>
      <c r="D31" s="17">
        <f t="shared" si="5"/>
        <v>5.0035612535612537E-3</v>
      </c>
      <c r="E31" s="18">
        <v>1</v>
      </c>
      <c r="G31" s="19" t="s">
        <v>48</v>
      </c>
      <c r="H31" s="20">
        <v>70</v>
      </c>
      <c r="I31" s="67">
        <v>5.8946759259259303E-2</v>
      </c>
      <c r="J31" s="21"/>
      <c r="K31" s="23">
        <v>1</v>
      </c>
    </row>
    <row r="32" spans="1:11" x14ac:dyDescent="0.25">
      <c r="A32" s="14" t="s">
        <v>24</v>
      </c>
      <c r="B32" s="15">
        <v>96</v>
      </c>
      <c r="C32" s="21">
        <v>4.2268518518518518E-2</v>
      </c>
      <c r="D32" s="17">
        <f t="shared" si="5"/>
        <v>5.4190408357075023E-3</v>
      </c>
      <c r="E32" s="18">
        <v>1</v>
      </c>
      <c r="G32" s="41"/>
      <c r="H32" s="48"/>
      <c r="I32" s="24"/>
      <c r="J32" s="48"/>
      <c r="K32" s="64"/>
    </row>
    <row r="33" spans="1:11" x14ac:dyDescent="0.25">
      <c r="A33" s="14" t="s">
        <v>17</v>
      </c>
      <c r="B33" s="15">
        <v>252</v>
      </c>
      <c r="C33" s="21" t="s">
        <v>27</v>
      </c>
      <c r="D33" s="17"/>
      <c r="E33" s="18">
        <v>1</v>
      </c>
      <c r="G33" s="61"/>
      <c r="H33" s="24"/>
      <c r="I33" s="26"/>
      <c r="J33" s="62"/>
      <c r="K33" s="63"/>
    </row>
    <row r="34" spans="1:11" x14ac:dyDescent="0.25">
      <c r="A34" s="14" t="s">
        <v>20</v>
      </c>
      <c r="B34" s="15">
        <v>128</v>
      </c>
      <c r="C34" s="16" t="s">
        <v>27</v>
      </c>
      <c r="D34" s="17"/>
      <c r="E34" s="18">
        <v>1</v>
      </c>
      <c r="G34" s="61"/>
      <c r="H34" s="24"/>
      <c r="I34" s="26"/>
      <c r="J34" s="62"/>
      <c r="K34" s="63"/>
    </row>
    <row r="35" spans="1:11" x14ac:dyDescent="0.25">
      <c r="A35" s="14" t="s">
        <v>71</v>
      </c>
      <c r="B35" s="15"/>
      <c r="C35" s="16" t="s">
        <v>27</v>
      </c>
      <c r="D35" s="17"/>
      <c r="E35" s="18">
        <v>1</v>
      </c>
      <c r="G35" s="61"/>
      <c r="H35" s="24"/>
      <c r="I35" s="26"/>
      <c r="J35" s="26"/>
      <c r="K35" s="63"/>
    </row>
    <row r="36" spans="1:11" x14ac:dyDescent="0.25">
      <c r="A36" s="19"/>
      <c r="B36" s="20"/>
      <c r="C36" s="21"/>
      <c r="D36" s="22"/>
      <c r="E36" s="23"/>
      <c r="G36" s="6"/>
      <c r="H36" s="6"/>
      <c r="I36" s="6"/>
      <c r="J36" s="6"/>
      <c r="K36" s="6"/>
    </row>
    <row r="38" spans="1:11" x14ac:dyDescent="0.25">
      <c r="B38" s="28"/>
      <c r="C38" s="32" t="s">
        <v>50</v>
      </c>
      <c r="D38" s="36"/>
    </row>
    <row r="39" spans="1:11" x14ac:dyDescent="0.25">
      <c r="B39" s="29"/>
      <c r="C39" s="33" t="s">
        <v>51</v>
      </c>
      <c r="D39" s="37">
        <v>27</v>
      </c>
    </row>
    <row r="40" spans="1:11" x14ac:dyDescent="0.25">
      <c r="B40" s="30"/>
      <c r="C40" s="34" t="s">
        <v>52</v>
      </c>
      <c r="D40" s="38">
        <v>27</v>
      </c>
    </row>
    <row r="41" spans="1:11" x14ac:dyDescent="0.25">
      <c r="B41" s="31"/>
      <c r="C41" s="35" t="s">
        <v>53</v>
      </c>
      <c r="D41" s="38">
        <v>54</v>
      </c>
    </row>
    <row r="42" spans="1:11" x14ac:dyDescent="0.25">
      <c r="B42" s="29"/>
      <c r="C42" s="33" t="s">
        <v>54</v>
      </c>
      <c r="D42" s="37">
        <v>30</v>
      </c>
    </row>
    <row r="43" spans="1:11" x14ac:dyDescent="0.25">
      <c r="B43" s="30"/>
      <c r="C43" s="34" t="s">
        <v>55</v>
      </c>
      <c r="D43" s="38">
        <v>11</v>
      </c>
    </row>
    <row r="44" spans="1:11" x14ac:dyDescent="0.25">
      <c r="B44" s="31"/>
      <c r="C44" s="35" t="s">
        <v>56</v>
      </c>
      <c r="D44" s="39">
        <v>13</v>
      </c>
    </row>
    <row r="48" spans="1:11" x14ac:dyDescent="0.25">
      <c r="A48" s="40" t="s">
        <v>57</v>
      </c>
    </row>
    <row r="49" spans="1:1" x14ac:dyDescent="0.25">
      <c r="A49" t="s">
        <v>58</v>
      </c>
    </row>
    <row r="50" spans="1:1" x14ac:dyDescent="0.25">
      <c r="A50" t="s">
        <v>59</v>
      </c>
    </row>
    <row r="51" spans="1:1" x14ac:dyDescent="0.25">
      <c r="A51" t="s">
        <v>60</v>
      </c>
    </row>
    <row r="52" spans="1:1" x14ac:dyDescent="0.25">
      <c r="A52" t="s">
        <v>61</v>
      </c>
    </row>
    <row r="81" spans="1:5" x14ac:dyDescent="0.25">
      <c r="A81" s="6"/>
      <c r="B81" s="6"/>
      <c r="C81" s="6"/>
      <c r="D81" s="6"/>
      <c r="E81" s="8"/>
    </row>
  </sheetData>
  <pageMargins left="0.7" right="0.7" top="0.75" bottom="0.75" header="0.3" footer="0.3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LongRunFemale3</vt:lpstr>
      <vt:lpstr>LongRunMale3</vt:lpstr>
      <vt:lpstr>MediumRunFemale3</vt:lpstr>
      <vt:lpstr>MediumRunMale3</vt:lpstr>
      <vt:lpstr>Sheet1!Print_Area</vt:lpstr>
      <vt:lpstr>ShortRunFemale3</vt:lpstr>
      <vt:lpstr>ShortRunMale3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Dave</cp:lastModifiedBy>
  <cp:lastPrinted>2017-12-16T10:02:45Z</cp:lastPrinted>
  <dcterms:created xsi:type="dcterms:W3CDTF">2017-12-16T09:54:54Z</dcterms:created>
  <dcterms:modified xsi:type="dcterms:W3CDTF">2017-12-26T22:51:38Z</dcterms:modified>
</cp:coreProperties>
</file>